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s-users\users\i.podkopaeva\Documents\ЕПС\афм 2018\1кв2018\готовые\иа\"/>
    </mc:Choice>
  </mc:AlternateContent>
  <bookViews>
    <workbookView xWindow="0" yWindow="0" windowWidth="24000" windowHeight="9135"/>
  </bookViews>
  <sheets>
    <sheet name="1 кв 2018 тыс.руб" sheetId="2" r:id="rId1"/>
  </sheets>
  <definedNames>
    <definedName name="sub_21001" localSheetId="0">'1 кв 2018 тыс.руб'!$A$12</definedName>
    <definedName name="sub_21002" localSheetId="0">'1 кв 2018 тыс.руб'!$A$13</definedName>
    <definedName name="sub_21003" localSheetId="0">'1 кв 2018 тыс.руб'!$A$14</definedName>
    <definedName name="sub_21004" localSheetId="0">'1 кв 2018 тыс.руб'!$A$15</definedName>
    <definedName name="sub_21005" localSheetId="0">'1 кв 2018 тыс.руб'!$A$16</definedName>
    <definedName name="sub_21006" localSheetId="0">'1 кв 2018 тыс.руб'!$A$17</definedName>
    <definedName name="sub_21007" localSheetId="0">'1 кв 2018 тыс.руб'!$A$18</definedName>
    <definedName name="sub_21008" localSheetId="0">'1 кв 2018 тыс.руб'!$A$19</definedName>
    <definedName name="sub_21009" localSheetId="0">'1 кв 2018 тыс.руб'!$A$20</definedName>
    <definedName name="sub_2101" localSheetId="0">'1 кв 2018 тыс.руб'!$A$9</definedName>
    <definedName name="sub_21010" localSheetId="0">'1 кв 2018 тыс.руб'!$A$21</definedName>
    <definedName name="sub_21011" localSheetId="0">'1 кв 2018 тыс.руб'!$A$22</definedName>
    <definedName name="sub_21012" localSheetId="0">'1 кв 2018 тыс.руб'!$A$23</definedName>
    <definedName name="sub_21013" localSheetId="0">'1 кв 2018 тыс.руб'!$A$24</definedName>
    <definedName name="sub_21014" localSheetId="0">'1 кв 2018 тыс.руб'!$A$25</definedName>
    <definedName name="sub_21015" localSheetId="0">'1 кв 2018 тыс.руб'!$A$26</definedName>
    <definedName name="sub_21016" localSheetId="0">'1 кв 2018 тыс.руб'!$A$27</definedName>
    <definedName name="sub_21017" localSheetId="0">'1 кв 2018 тыс.руб'!$A$28</definedName>
    <definedName name="sub_21018" localSheetId="0">'1 кв 2018 тыс.руб'!$A$29</definedName>
    <definedName name="sub_21019" localSheetId="0">'1 кв 2018 тыс.руб'!$A$30</definedName>
    <definedName name="sub_21020" localSheetId="0">'1 кв 2018 тыс.руб'!$A$31</definedName>
    <definedName name="sub_21021" localSheetId="0">'1 кв 2018 тыс.руб'!$A$32</definedName>
    <definedName name="sub_21022" localSheetId="0">'1 кв 2018 тыс.руб'!$A$33</definedName>
    <definedName name="sub_21023" localSheetId="0">'1 кв 2018 тыс.руб'!$A$34</definedName>
    <definedName name="sub_21024" localSheetId="0">'1 кв 2018 тыс.руб'!$A$35</definedName>
    <definedName name="sub_21025" localSheetId="0">'1 кв 2018 тыс.руб'!$A$36</definedName>
    <definedName name="sub_21026" localSheetId="0">'1 кв 2018 тыс.руб'!$A$37</definedName>
    <definedName name="sub_21027" localSheetId="0">'1 кв 2018 тыс.руб'!$A$38</definedName>
    <definedName name="sub_21028" localSheetId="0">'1 кв 2018 тыс.руб'!$A$39</definedName>
    <definedName name="sub_21029" localSheetId="0">'1 кв 2018 тыс.руб'!$A$40</definedName>
    <definedName name="sub_21030" localSheetId="0">'1 кв 2018 тыс.руб'!$A$42</definedName>
    <definedName name="sub_21031" localSheetId="0">'1 кв 2018 тыс.руб'!$A$43</definedName>
    <definedName name="sub_21032" localSheetId="0">'1 кв 2018 тыс.руб'!$A$44</definedName>
    <definedName name="sub_21033" localSheetId="0">'1 кв 2018 тыс.руб'!$A$45</definedName>
    <definedName name="sub_21034" localSheetId="0">'1 кв 2018 тыс.руб'!$A$46</definedName>
    <definedName name="sub_21035" localSheetId="0">'1 кв 2018 тыс.руб'!$A$47</definedName>
    <definedName name="sub_21036" localSheetId="0">'1 кв 2018 тыс.руб'!$A$48</definedName>
    <definedName name="sub_21037" localSheetId="0">'1 кв 2018 тыс.руб'!$A$49</definedName>
    <definedName name="sub_21038" localSheetId="0">'1 кв 2018 тыс.руб'!$A$50</definedName>
    <definedName name="sub_21039" localSheetId="0">'1 кв 2018 тыс.руб'!$A$51</definedName>
    <definedName name="sub_21040" localSheetId="0">'1 кв 2018 тыс.руб'!$A$52</definedName>
    <definedName name="sub_21041" localSheetId="0">'1 кв 2018 тыс.руб'!$A$53</definedName>
    <definedName name="sub_21042" localSheetId="0">'1 кв 2018 тыс.руб'!$A$54</definedName>
    <definedName name="sub_21043" localSheetId="0">'1 кв 2018 тыс.руб'!$A$55</definedName>
    <definedName name="sub_21044" localSheetId="0">'1 кв 2018 тыс.руб'!$A$56</definedName>
    <definedName name="sub_21045" localSheetId="0">'1 кв 2018 тыс.руб'!$A$57</definedName>
    <definedName name="sub_21046" localSheetId="0">'1 кв 2018 тыс.руб'!$A$58</definedName>
    <definedName name="sub_21047" localSheetId="0">'1 кв 2018 тыс.руб'!$A$59</definedName>
    <definedName name="sub_21048" localSheetId="0">'1 кв 2018 тыс.руб'!$A$60</definedName>
    <definedName name="sub_21049" localSheetId="0">'1 кв 2018 тыс.руб'!$A$61</definedName>
    <definedName name="sub_21050" localSheetId="0">'1 кв 2018 тыс.руб'!$A$62</definedName>
    <definedName name="sub_21051" localSheetId="0">'1 кв 2018 тыс.руб'!$A$63</definedName>
    <definedName name="sub_21052" localSheetId="0">'1 кв 2018 тыс.руб'!$A$64</definedName>
    <definedName name="sub_21053" localSheetId="0">'1 кв 2018 тыс.руб'!$A$65</definedName>
    <definedName name="sub_21054" localSheetId="0">'1 кв 2018 тыс.руб'!$A$66</definedName>
    <definedName name="sub_21055" localSheetId="0">'1 кв 2018 тыс.руб'!$A$67</definedName>
    <definedName name="sub_21056" localSheetId="0">'1 кв 2018 тыс.руб'!$A$68</definedName>
    <definedName name="sub_21057" localSheetId="0">'1 кв 2018 тыс.руб'!$A$69</definedName>
    <definedName name="sub_21058" localSheetId="0">'1 кв 2018 тыс.руб'!$A$70</definedName>
    <definedName name="sub_21059" localSheetId="0">'1 кв 2018 тыс.руб'!$A$71</definedName>
    <definedName name="sub_21060" localSheetId="0">'1 кв 2018 тыс.руб'!$A$72</definedName>
    <definedName name="sub_21061" localSheetId="0">'1 кв 2018 тыс.руб'!$A$73</definedName>
    <definedName name="sub_21062" localSheetId="0">'1 кв 2018 тыс.руб'!$A$74</definedName>
    <definedName name="sub_21063" localSheetId="0">'1 кв 2018 тыс.руб'!$A$75</definedName>
    <definedName name="sub_21064" localSheetId="0">'1 кв 2018 тыс.руб'!$A$76</definedName>
    <definedName name="sub_21065" localSheetId="0">'1 кв 2018 тыс.руб'!$A$77</definedName>
    <definedName name="sub_21066" localSheetId="0">'1 кв 2018 тыс.руб'!$A$78</definedName>
    <definedName name="sub_21067" localSheetId="0">'1 кв 2018 тыс.руб'!$A$79</definedName>
    <definedName name="sub_21068" localSheetId="0">'1 кв 2018 тыс.руб'!$A$80</definedName>
    <definedName name="sub_21100" localSheetId="0">'1 кв 2018 тыс.руб'!$A$11</definedName>
    <definedName name="sub_21200" localSheetId="0">'1 кв 2018 тыс.руб'!$A$41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2" l="1"/>
  <c r="D36" i="2"/>
  <c r="E12" i="2"/>
  <c r="E35" i="2" s="1"/>
  <c r="D12" i="2"/>
  <c r="D35" i="2" s="1"/>
  <c r="D40" i="2" s="1"/>
  <c r="D80" i="2" s="1"/>
  <c r="E40" i="2" l="1"/>
  <c r="E80" i="2" s="1"/>
</calcChain>
</file>

<file path=xl/sharedStrings.xml><?xml version="1.0" encoding="utf-8"?>
<sst xmlns="http://schemas.openxmlformats.org/spreadsheetml/2006/main" count="90" uniqueCount="87">
  <si>
    <t>Код формы по ОКУД: 0420003</t>
  </si>
  <si>
    <t>Годовая (квартальная)</t>
  </si>
  <si>
    <t>Наименование показателя</t>
  </si>
  <si>
    <t>Примечания к строкам</t>
  </si>
  <si>
    <t>Раздел I. Прибыли и убытки</t>
  </si>
  <si>
    <t>Торговые и инвестиционные доходы, в том числе:</t>
  </si>
  <si>
    <t>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</si>
  <si>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некредитной финансовой организации</t>
  </si>
  <si>
    <t>процентные доходы</t>
  </si>
  <si>
    <t>дивиденды и доходы за вычетом расходов (расходы за вычетом доходов) от участия</t>
  </si>
  <si>
    <t>доходы за вычетом расходов (расходы за вычетом доходов) от операций с долговыми инструментами, оцениваемыми по справедливой стоимости через прочий совокупный доход</t>
  </si>
  <si>
    <t>доходы за вычетом расходов (расходы за вычетом доходов) от операций с долевыми инструментами, оцениваемыми по справедливой стоимости через прочий совокупный доход</t>
  </si>
  <si>
    <t>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</si>
  <si>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</si>
  <si>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доходы за вычетом расходов (расходы за вычетом доходов) по восстановлению (созданию) резервов под обесценение финансовых активов, оцениваемых по амортизированной стоимости</t>
  </si>
  <si>
    <t>доходы за вычетом расходов (расходы за вычетом доходов) по восстановлению (созданию) резервов под обесценение долговых инструментов, оцениваемых по справедливой стоимости через прочий совокупный доход</t>
  </si>
  <si>
    <t>доходы за вычетом расходов (расходы за вычетом доходов) от операций с инвестиционным имуществом</t>
  </si>
  <si>
    <t>доходы за вычетом расходов (расходы за вычетом доходов) от операций с иностранной валютой</t>
  </si>
  <si>
    <t>прочие инвестиционные доходы за вычетом расходов (расходы за вычетом доходов)</t>
  </si>
  <si>
    <t>Выручка от оказания услуг и комиссионные доходы</t>
  </si>
  <si>
    <t>Расходы на персонал</t>
  </si>
  <si>
    <t>Прямые операционные расходы</t>
  </si>
  <si>
    <t>Процентные расходы</t>
  </si>
  <si>
    <t>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некредитной финансовой организации</t>
  </si>
  <si>
    <t>Общие и административные расходы</t>
  </si>
  <si>
    <t>Доходы за вычетом расходов (расходы за вычетом доходов) от переоценки и выбытия активов (выбывающих групп), классифицированных как предназначенные для продажи</t>
  </si>
  <si>
    <t>Прочие доходы</t>
  </si>
  <si>
    <t>Прочие расходы</t>
  </si>
  <si>
    <t>Прибыль (убыток) до налогообложения</t>
  </si>
  <si>
    <t>Доход (расход) по налогу на прибыль, в том числе:</t>
  </si>
  <si>
    <t>доход (расход) по текущему налогу на прибыль</t>
  </si>
  <si>
    <t>доход (расход) по отложенному налогу на прибыль</t>
  </si>
  <si>
    <t>Прибыль (убыток) от прекращенной деятельности, переоценки и выбытия активов (выбывающих групп), классифицированных как предназначенные для продажи, составляющих прекращенную деятельность, после налогообложения</t>
  </si>
  <si>
    <t>Прибыль (убыток) после налогообложения</t>
  </si>
  <si>
    <t>Раздел II. Прочий совокупный доход</t>
  </si>
  <si>
    <t>Прочий совокупный доход (расход), не подлежащий переклассификации в состав прибыли или убытка в последующих периодах, в том числе:</t>
  </si>
  <si>
    <t>чистое изменение резерва переоценки основных средств и нематериальных активов, в том числе:</t>
  </si>
  <si>
    <t>изменение резерва переоценки в результате выбытия основных средств и нематериальных активов</t>
  </si>
  <si>
    <t>изменение резерва переоценки в результате переоценки основных средств и нематериальных активов</t>
  </si>
  <si>
    <t>налог на прибыль, связанный с изменением резерва переоценки основных средств и нематериальных активов</t>
  </si>
  <si>
    <t>чистое изменение справедливой стоимости долевых инструментов, оцениваемых по справедливой стоимости через прочий совокупный доход, в том числе:</t>
  </si>
  <si>
    <t>изменение справедливой стоимости долевых инструментов, оцениваемых по справедливой стоимости через прочий совокупный доход</t>
  </si>
  <si>
    <t>влияние налога на прибыль, связанного с изменением справедливой стоимости долевых инструментов, оцениваемых по справедливой стоимости через прочий совокупный доход</t>
  </si>
  <si>
    <t>чистое изменение переоценки обязательств (активов) по вознаграждениям работникам по окончании трудовой деятельности, не ограниченным фиксируемыми платежами, в том числе:</t>
  </si>
  <si>
    <t>изменение переоценки обязательств (активов) по вознаграждениям работникам по окончании трудовой деятельности, не ограниченным фиксируемыми платежами</t>
  </si>
  <si>
    <t>влияние налога на прибыль, связанного с изменением переоценки обязательств (активов) по вознаграждениям работникам по окончании трудовой деятельности, не ограниченным фиксируемыми платежами</t>
  </si>
  <si>
    <t>чистое изменение справедливой стоимости финансовых обязательств, учитываемых по справедливой стоимости через прибыль или убыток, связанное с изменением кредитного риска, в том числе:</t>
  </si>
  <si>
    <t>изменение справедливой стоимости финансовых обязательств, учитываемых по справедливой стоимости через прибыль или убыток, связанное с изменением кредитного риска</t>
  </si>
  <si>
    <t>влияние налога на прибыль, связанного с изменением справедливой стоимости финансовых обязательств, учитываемых по справедливой стоимости через прибыль или убыток, связанным с изменением кредитного риска</t>
  </si>
  <si>
    <t>чистое изменение стоимости инструментов хеджирования, с помощью которых хеджируются долевые инструменты, оцениваемые по справедливой стоимости через прочий совокупный доход, в том числе:</t>
  </si>
  <si>
    <t>изменение стоимости инструментов хеджирования, с помощью которых хеджируются долевые инструменты, оцениваемые по справедливой стоимости через прочий совокупный доход</t>
  </si>
  <si>
    <t>влияние налога на прибыль, обусловленного изменением стоимости инструментов хеджирования, с помощью которых хеджируются долевые инструменты, оцениваемые по справедливой стоимости через прочий совокупный доход</t>
  </si>
  <si>
    <t>прочий совокупный доход (расход) от прочих операций</t>
  </si>
  <si>
    <t>налог на прибыль, относящийся к прочему совокупному доходу (расходу) от прочих операций</t>
  </si>
  <si>
    <t>Прочий совокупный доход (расход), подлежащий переклассификации в состав прибыли или убытка в последующих периодах, в том числе:</t>
  </si>
  <si>
    <t>чистое изменение резерва под обесценение долговых инструментов, оцениваемых по справедливой стоимости через прочий совокупный доход, в том числе:</t>
  </si>
  <si>
    <t>восстановление (создание) резерва под обесценение долговых инструментов, оцениваемых по справедливой стоимости через прочий совокупный доход</t>
  </si>
  <si>
    <t>влияние налога на прибыль, связанного с восстановлением (созданием) резерва под обесценение долговых инструментов, оцениваемых по справедливой стоимости через прочий совокупный доход</t>
  </si>
  <si>
    <t>переклассификация резерва под обесценение долговых инструментов, оцениваемых по справедливой стоимости через прочий совокупный доход</t>
  </si>
  <si>
    <t>налог на прибыль, связанный с переклассификацией резерва под обесценение долговых инструментов, оцениваемых по справедливой стоимости через прочий совокупный доход</t>
  </si>
  <si>
    <t>чистое изменение справедливой стоимости долговых инструментов, оцениваемых по справедливой стоимости через прочий совокупный доход, в том числе:</t>
  </si>
  <si>
    <t>изменение справедливой стоимости долговых инструментов, оцениваемых по справедливой стоимости через прочий совокупный доход</t>
  </si>
  <si>
    <t>влияние налога на прибыль, связанного с изменением справедливой стоимости долговых инструментов, оцениваемых по справедливой стоимости через прочий совокупный доход</t>
  </si>
  <si>
    <t>переклассификация в состав прибыли или убытка</t>
  </si>
  <si>
    <t>налог на прибыль, связанный с переклассификацией доходов (расходов) от переоценки долговых инструментов, оцениваемых по справедливой стоимости через прочий совокупный доход, в состав прибыли или убытка</t>
  </si>
  <si>
    <t>чистые доходы (расходы) от хеджирования денежных потоков, в том числе:</t>
  </si>
  <si>
    <t>доходы (расходы) от хеджирования денежных потоков</t>
  </si>
  <si>
    <t>налог на прибыль, связанный с доходами (расходами) от хеджирования денежных потоков</t>
  </si>
  <si>
    <t>налог на прибыль, связанный с переклассификацией доходов (расходов) от хеджирования денежных потоков в состав прибыли или убытка</t>
  </si>
  <si>
    <t>Итого прочий совокупный доход (расход) за отчетный период</t>
  </si>
  <si>
    <t>Итого совокупный доход (расход) за отчетный период</t>
  </si>
  <si>
    <t xml:space="preserve">ОТЧЕТ О ФИНАНСОВЫХ РЕЗУЛЬТАТАХ НЕКРЕДИТНОЙ ФИНАНСОВОЙ ОРГАНИЗАЦИИ
</t>
  </si>
  <si>
    <t>За 1 квартал 2018 г.</t>
  </si>
  <si>
    <t>За 1 квартал 2017 г.</t>
  </si>
  <si>
    <t>Номер строки</t>
  </si>
  <si>
    <t>в тыс.руб.</t>
  </si>
  <si>
    <t>Директор</t>
  </si>
  <si>
    <t>____________</t>
  </si>
  <si>
    <t>Жуков В.В.</t>
  </si>
  <si>
    <t>(подпись)</t>
  </si>
  <si>
    <t xml:space="preserve">      </t>
  </si>
  <si>
    <t xml:space="preserve">                                             Главный бухгалтер                                                                     ____________           Подкопаева И.В.                          </t>
  </si>
  <si>
    <t xml:space="preserve">                                               (по доверенности                                                                         (подпись)</t>
  </si>
  <si>
    <t xml:space="preserve">                                       № 01/09-38 от 27.12.2017)                         </t>
  </si>
  <si>
    <r>
      <rPr>
        <b/>
        <u/>
        <sz val="11"/>
        <color rgb="FF26282F"/>
        <rFont val="Times New Roman"/>
        <family val="1"/>
        <charset val="204"/>
      </rPr>
      <t>Общество с ограниченной ответственностью «АктивФинансМенеджмент» (ООО «АФМ»</t>
    </r>
    <r>
      <rPr>
        <b/>
        <sz val="11"/>
        <color rgb="FF26282F"/>
        <rFont val="Times New Roman"/>
        <family val="1"/>
        <charset val="204"/>
      </rPr>
      <t xml:space="preserve">
(полное фирменное и сокращенное фирменное наименования)
</t>
    </r>
  </si>
  <si>
    <r>
      <t xml:space="preserve">Почтовый адрес: </t>
    </r>
    <r>
      <rPr>
        <b/>
        <u/>
        <sz val="11"/>
        <color rgb="FF26282F"/>
        <rFont val="Times New Roman"/>
        <family val="1"/>
        <charset val="204"/>
      </rPr>
      <t xml:space="preserve">460000, область Оренбургская, город Оренбург, улица Правды, дом 25 </t>
    </r>
  </si>
  <si>
    <t>за 1 квартал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</si>
</sst>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rgb="FF26282F"/>
      <name val="Times New Roman"/>
      <family val="1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u/>
      <sz val="11"/>
      <color rgb="FF26282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vertical="justify"/>
    </xf>
    <xf numFmtId="0" fontId="2" fillId="0" borderId="0" xfId="0" applyFont="1" applyAlignment="1">
      <alignment horizontal="right"/>
    </xf>
    <xf numFmtId="0" fontId="4" fillId="0" borderId="4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justify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justify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justify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justify" wrapText="1"/>
    </xf>
    <xf numFmtId="0" fontId="2" fillId="0" borderId="1" xfId="0" applyFont="1" applyBorder="1" applyAlignment="1">
      <alignment vertical="justify" wrapText="1"/>
    </xf>
    <xf numFmtId="0" fontId="2" fillId="0" borderId="1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justify" wrapText="1"/>
    </xf>
    <xf numFmtId="0" fontId="2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justify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justify" wrapText="1"/>
    </xf>
    <xf numFmtId="0" fontId="3" fillId="0" borderId="0" xfId="0" applyFont="1" applyAlignment="1">
      <alignment vertical="justify"/>
    </xf>
    <xf numFmtId="0" fontId="3" fillId="0" borderId="0" xfId="0" applyFont="1" applyAlignment="1">
      <alignment vertical="justify" wrapText="1"/>
    </xf>
    <xf numFmtId="0" fontId="3" fillId="0" borderId="0" xfId="0" applyFont="1" applyAlignment="1">
      <alignment vertical="justify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0" fillId="0" borderId="0" xfId="0" applyFont="1" applyAlignment="1"/>
    <xf numFmtId="0" fontId="7" fillId="0" borderId="0" xfId="0" applyFont="1" applyAlignment="1">
      <alignment horizontal="left" vertical="center"/>
    </xf>
    <xf numFmtId="0" fontId="0" fillId="0" borderId="0" xfId="0" applyAlignment="1"/>
    <xf numFmtId="0" fontId="7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8"/>
  <sheetViews>
    <sheetView tabSelected="1" topLeftCell="A79" workbookViewId="0">
      <selection activeCell="E82" sqref="E82"/>
    </sheetView>
  </sheetViews>
  <sheetFormatPr defaultRowHeight="15" x14ac:dyDescent="0.25"/>
  <cols>
    <col min="1" max="1" width="9.140625" style="1" customWidth="1"/>
    <col min="2" max="2" width="72.85546875" style="2" customWidth="1"/>
    <col min="3" max="3" width="12.85546875" style="1" customWidth="1"/>
    <col min="4" max="4" width="18.5703125" style="1" customWidth="1"/>
    <col min="5" max="5" width="18.28515625" style="1" customWidth="1"/>
  </cols>
  <sheetData>
    <row r="1" spans="1:5" ht="15.75" customHeight="1" x14ac:dyDescent="0.25">
      <c r="B1" s="31" t="s">
        <v>71</v>
      </c>
      <c r="C1" s="32"/>
      <c r="D1" s="48"/>
    </row>
    <row r="2" spans="1:5" ht="13.5" customHeight="1" x14ac:dyDescent="0.25">
      <c r="B2" s="29"/>
      <c r="C2" s="30"/>
    </row>
    <row r="3" spans="1:5" ht="13.5" customHeight="1" x14ac:dyDescent="0.25">
      <c r="A3" s="54" t="s">
        <v>86</v>
      </c>
      <c r="B3" s="53"/>
      <c r="C3" s="53"/>
      <c r="D3" s="51"/>
      <c r="E3" s="52"/>
    </row>
    <row r="4" spans="1:5" ht="39" customHeight="1" x14ac:dyDescent="0.25">
      <c r="A4" s="54" t="s">
        <v>84</v>
      </c>
      <c r="B4" s="53"/>
      <c r="C4" s="53"/>
      <c r="D4" s="51"/>
      <c r="E4" s="52"/>
    </row>
    <row r="5" spans="1:5" ht="13.5" customHeight="1" x14ac:dyDescent="0.25">
      <c r="A5" s="54" t="s">
        <v>85</v>
      </c>
      <c r="B5" s="53"/>
      <c r="C5" s="53"/>
      <c r="D5" s="51"/>
      <c r="E5" s="52"/>
    </row>
    <row r="6" spans="1:5" x14ac:dyDescent="0.25">
      <c r="A6" s="6"/>
      <c r="E6" s="3" t="s">
        <v>0</v>
      </c>
    </row>
    <row r="7" spans="1:5" x14ac:dyDescent="0.25">
      <c r="A7" s="6"/>
      <c r="E7" s="3" t="s">
        <v>1</v>
      </c>
    </row>
    <row r="8" spans="1:5" ht="15.75" thickBot="1" x14ac:dyDescent="0.3">
      <c r="A8" s="7"/>
      <c r="E8" s="3" t="s">
        <v>75</v>
      </c>
    </row>
    <row r="9" spans="1:5" ht="44.25" customHeight="1" thickBot="1" x14ac:dyDescent="0.3">
      <c r="A9" s="9" t="s">
        <v>74</v>
      </c>
      <c r="B9" s="24" t="s">
        <v>2</v>
      </c>
      <c r="C9" s="9" t="s">
        <v>3</v>
      </c>
      <c r="D9" s="9" t="s">
        <v>72</v>
      </c>
      <c r="E9" s="9" t="s">
        <v>73</v>
      </c>
    </row>
    <row r="10" spans="1:5" ht="15.75" thickBot="1" x14ac:dyDescent="0.3">
      <c r="A10" s="9">
        <v>1</v>
      </c>
      <c r="B10" s="10">
        <v>2</v>
      </c>
      <c r="C10" s="11">
        <v>3</v>
      </c>
      <c r="D10" s="11">
        <v>4</v>
      </c>
      <c r="E10" s="11">
        <v>5</v>
      </c>
    </row>
    <row r="11" spans="1:5" ht="15.75" thickBot="1" x14ac:dyDescent="0.3">
      <c r="A11" s="33" t="s">
        <v>4</v>
      </c>
      <c r="B11" s="34"/>
      <c r="C11" s="34"/>
      <c r="D11" s="34"/>
      <c r="E11" s="35"/>
    </row>
    <row r="12" spans="1:5" ht="15.75" thickBot="1" x14ac:dyDescent="0.3">
      <c r="A12" s="9">
        <v>1</v>
      </c>
      <c r="B12" s="12" t="s">
        <v>5</v>
      </c>
      <c r="C12" s="13"/>
      <c r="D12" s="25">
        <f>D13+D14+D15+D16+D17+D18+D19+D20+D21+D22+D23+D24+D25</f>
        <v>3937</v>
      </c>
      <c r="E12" s="25">
        <f>E13+E14+E15+E16+E17+E18+E19+E20+E21+E22+E23+E24+E25</f>
        <v>3926</v>
      </c>
    </row>
    <row r="13" spans="1:5" ht="45" customHeight="1" thickBot="1" x14ac:dyDescent="0.3">
      <c r="A13" s="9">
        <v>2</v>
      </c>
      <c r="B13" s="12" t="s">
        <v>6</v>
      </c>
      <c r="C13" s="4">
        <v>32</v>
      </c>
      <c r="D13" s="25">
        <v>130</v>
      </c>
      <c r="E13" s="25">
        <v>229</v>
      </c>
    </row>
    <row r="14" spans="1:5" ht="60.75" thickBot="1" x14ac:dyDescent="0.3">
      <c r="A14" s="9">
        <v>3</v>
      </c>
      <c r="B14" s="12" t="s">
        <v>7</v>
      </c>
      <c r="C14" s="4">
        <v>33</v>
      </c>
      <c r="D14" s="25">
        <v>0</v>
      </c>
      <c r="E14" s="25">
        <v>0</v>
      </c>
    </row>
    <row r="15" spans="1:5" ht="15.75" thickBot="1" x14ac:dyDescent="0.3">
      <c r="A15" s="9">
        <v>4</v>
      </c>
      <c r="B15" s="12" t="s">
        <v>8</v>
      </c>
      <c r="C15" s="4">
        <v>34</v>
      </c>
      <c r="D15" s="25">
        <v>3831</v>
      </c>
      <c r="E15" s="25">
        <v>3697</v>
      </c>
    </row>
    <row r="16" spans="1:5" ht="30.75" thickBot="1" x14ac:dyDescent="0.3">
      <c r="A16" s="9">
        <v>5</v>
      </c>
      <c r="B16" s="15" t="s">
        <v>9</v>
      </c>
      <c r="C16" s="13"/>
      <c r="D16" s="25">
        <v>0</v>
      </c>
      <c r="E16" s="25">
        <v>0</v>
      </c>
    </row>
    <row r="17" spans="1:5" ht="43.5" customHeight="1" thickBot="1" x14ac:dyDescent="0.3">
      <c r="A17" s="9">
        <v>6</v>
      </c>
      <c r="B17" s="12" t="s">
        <v>10</v>
      </c>
      <c r="C17" s="4">
        <v>35</v>
      </c>
      <c r="D17" s="25">
        <v>0</v>
      </c>
      <c r="E17" s="25">
        <v>0</v>
      </c>
    </row>
    <row r="18" spans="1:5" ht="44.25" customHeight="1" thickBot="1" x14ac:dyDescent="0.3">
      <c r="A18" s="9">
        <v>7</v>
      </c>
      <c r="B18" s="12" t="s">
        <v>11</v>
      </c>
      <c r="C18" s="4">
        <v>36</v>
      </c>
      <c r="D18" s="25">
        <v>0</v>
      </c>
      <c r="E18" s="25">
        <v>0</v>
      </c>
    </row>
    <row r="19" spans="1:5" ht="43.5" customHeight="1" thickBot="1" x14ac:dyDescent="0.3">
      <c r="A19" s="9">
        <v>8</v>
      </c>
      <c r="B19" s="12" t="s">
        <v>12</v>
      </c>
      <c r="C19" s="13"/>
      <c r="D19" s="25">
        <v>0</v>
      </c>
      <c r="E19" s="25">
        <v>0</v>
      </c>
    </row>
    <row r="20" spans="1:5" ht="60.75" thickBot="1" x14ac:dyDescent="0.3">
      <c r="A20" s="9">
        <v>9</v>
      </c>
      <c r="B20" s="12" t="s">
        <v>13</v>
      </c>
      <c r="C20" s="13"/>
      <c r="D20" s="25">
        <v>0</v>
      </c>
      <c r="E20" s="25">
        <v>0</v>
      </c>
    </row>
    <row r="21" spans="1:5" ht="45.75" thickBot="1" x14ac:dyDescent="0.3">
      <c r="A21" s="16">
        <v>10</v>
      </c>
      <c r="B21" s="17" t="s">
        <v>14</v>
      </c>
      <c r="C21" s="5">
        <v>37</v>
      </c>
      <c r="D21" s="26">
        <v>-24</v>
      </c>
      <c r="E21" s="26">
        <v>0</v>
      </c>
    </row>
    <row r="22" spans="1:5" ht="41.25" customHeight="1" thickBot="1" x14ac:dyDescent="0.3">
      <c r="A22" s="8">
        <v>11</v>
      </c>
      <c r="B22" s="18" t="s">
        <v>15</v>
      </c>
      <c r="C22" s="19"/>
      <c r="D22" s="27">
        <v>0</v>
      </c>
      <c r="E22" s="28">
        <v>0</v>
      </c>
    </row>
    <row r="23" spans="1:5" ht="30.75" thickBot="1" x14ac:dyDescent="0.3">
      <c r="A23" s="9">
        <v>12</v>
      </c>
      <c r="B23" s="12" t="s">
        <v>16</v>
      </c>
      <c r="C23" s="4">
        <v>38</v>
      </c>
      <c r="D23" s="25">
        <v>0</v>
      </c>
      <c r="E23" s="25">
        <v>0</v>
      </c>
    </row>
    <row r="24" spans="1:5" ht="30.75" thickBot="1" x14ac:dyDescent="0.3">
      <c r="A24" s="9">
        <v>13</v>
      </c>
      <c r="B24" s="12" t="s">
        <v>17</v>
      </c>
      <c r="C24" s="4">
        <v>39</v>
      </c>
      <c r="D24" s="25">
        <v>0</v>
      </c>
      <c r="E24" s="25">
        <v>0</v>
      </c>
    </row>
    <row r="25" spans="1:5" ht="30.75" thickBot="1" x14ac:dyDescent="0.3">
      <c r="A25" s="9">
        <v>14</v>
      </c>
      <c r="B25" s="12" t="s">
        <v>18</v>
      </c>
      <c r="C25" s="4">
        <v>40</v>
      </c>
      <c r="D25" s="25">
        <v>0</v>
      </c>
      <c r="E25" s="25">
        <v>0</v>
      </c>
    </row>
    <row r="26" spans="1:5" ht="15.75" thickBot="1" x14ac:dyDescent="0.3">
      <c r="A26" s="9">
        <v>15</v>
      </c>
      <c r="B26" s="12" t="s">
        <v>19</v>
      </c>
      <c r="C26" s="4">
        <v>41</v>
      </c>
      <c r="D26" s="25">
        <v>5927</v>
      </c>
      <c r="E26" s="25">
        <v>8642</v>
      </c>
    </row>
    <row r="27" spans="1:5" ht="15.75" thickBot="1" x14ac:dyDescent="0.3">
      <c r="A27" s="9">
        <v>16</v>
      </c>
      <c r="B27" s="12" t="s">
        <v>20</v>
      </c>
      <c r="C27" s="4">
        <v>42</v>
      </c>
      <c r="D27" s="25">
        <v>-5785</v>
      </c>
      <c r="E27" s="25">
        <v>-7267</v>
      </c>
    </row>
    <row r="28" spans="1:5" ht="15.75" thickBot="1" x14ac:dyDescent="0.3">
      <c r="A28" s="9">
        <v>17</v>
      </c>
      <c r="B28" s="12" t="s">
        <v>21</v>
      </c>
      <c r="C28" s="4">
        <v>43</v>
      </c>
      <c r="D28" s="25">
        <v>-119</v>
      </c>
      <c r="E28" s="25">
        <v>-103</v>
      </c>
    </row>
    <row r="29" spans="1:5" ht="15.75" thickBot="1" x14ac:dyDescent="0.3">
      <c r="A29" s="9">
        <v>18</v>
      </c>
      <c r="B29" s="12" t="s">
        <v>22</v>
      </c>
      <c r="C29" s="4">
        <v>44</v>
      </c>
      <c r="D29" s="25">
        <v>0</v>
      </c>
      <c r="E29" s="25">
        <v>0</v>
      </c>
    </row>
    <row r="30" spans="1:5" ht="60.75" thickBot="1" x14ac:dyDescent="0.3">
      <c r="A30" s="9">
        <v>19</v>
      </c>
      <c r="B30" s="12" t="s">
        <v>23</v>
      </c>
      <c r="C30" s="4">
        <v>45</v>
      </c>
      <c r="D30" s="25">
        <v>0</v>
      </c>
      <c r="E30" s="25">
        <v>0</v>
      </c>
    </row>
    <row r="31" spans="1:5" ht="15.75" thickBot="1" x14ac:dyDescent="0.3">
      <c r="A31" s="9">
        <v>20</v>
      </c>
      <c r="B31" s="12" t="s">
        <v>24</v>
      </c>
      <c r="C31" s="4">
        <v>46</v>
      </c>
      <c r="D31" s="25">
        <v>-2888</v>
      </c>
      <c r="E31" s="25">
        <v>-3247</v>
      </c>
    </row>
    <row r="32" spans="1:5" ht="42.75" customHeight="1" thickBot="1" x14ac:dyDescent="0.3">
      <c r="A32" s="9">
        <v>21</v>
      </c>
      <c r="B32" s="12" t="s">
        <v>25</v>
      </c>
      <c r="C32" s="4">
        <v>16</v>
      </c>
      <c r="D32" s="25">
        <v>0</v>
      </c>
      <c r="E32" s="25">
        <v>0</v>
      </c>
    </row>
    <row r="33" spans="1:5" ht="15.75" thickBot="1" x14ac:dyDescent="0.3">
      <c r="A33" s="9">
        <v>22</v>
      </c>
      <c r="B33" s="12" t="s">
        <v>26</v>
      </c>
      <c r="C33" s="4">
        <v>47</v>
      </c>
      <c r="D33" s="25">
        <v>628</v>
      </c>
      <c r="E33" s="25">
        <v>35</v>
      </c>
    </row>
    <row r="34" spans="1:5" ht="15.75" thickBot="1" x14ac:dyDescent="0.3">
      <c r="A34" s="9">
        <v>23</v>
      </c>
      <c r="B34" s="12" t="s">
        <v>27</v>
      </c>
      <c r="C34" s="4">
        <v>47</v>
      </c>
      <c r="D34" s="25">
        <v>-8</v>
      </c>
      <c r="E34" s="25">
        <v>-6</v>
      </c>
    </row>
    <row r="35" spans="1:5" ht="15.75" thickBot="1" x14ac:dyDescent="0.3">
      <c r="A35" s="9">
        <v>24</v>
      </c>
      <c r="B35" s="12" t="s">
        <v>28</v>
      </c>
      <c r="C35" s="13"/>
      <c r="D35" s="25">
        <f>D12+D26+D27+D28+D29+D30+D31+D32+D33+D34</f>
        <v>1692</v>
      </c>
      <c r="E35" s="25">
        <f>E12+E26+E27+E28+E29+E30+E31+E32+E33+E34</f>
        <v>1980</v>
      </c>
    </row>
    <row r="36" spans="1:5" ht="15.75" thickBot="1" x14ac:dyDescent="0.3">
      <c r="A36" s="9">
        <v>25</v>
      </c>
      <c r="B36" s="12" t="s">
        <v>29</v>
      </c>
      <c r="C36" s="4">
        <v>48</v>
      </c>
      <c r="D36" s="25">
        <f>D37+D38</f>
        <v>-378</v>
      </c>
      <c r="E36" s="25">
        <f>E37+E38</f>
        <v>-476</v>
      </c>
    </row>
    <row r="37" spans="1:5" ht="15.75" thickBot="1" x14ac:dyDescent="0.3">
      <c r="A37" s="9">
        <v>26</v>
      </c>
      <c r="B37" s="12" t="s">
        <v>30</v>
      </c>
      <c r="C37" s="4">
        <v>48</v>
      </c>
      <c r="D37" s="25">
        <v>-369</v>
      </c>
      <c r="E37" s="25">
        <v>-812</v>
      </c>
    </row>
    <row r="38" spans="1:5" ht="15.75" thickBot="1" x14ac:dyDescent="0.3">
      <c r="A38" s="9">
        <v>27</v>
      </c>
      <c r="B38" s="12" t="s">
        <v>31</v>
      </c>
      <c r="C38" s="4">
        <v>48</v>
      </c>
      <c r="D38" s="25">
        <v>-9</v>
      </c>
      <c r="E38" s="25">
        <v>336</v>
      </c>
    </row>
    <row r="39" spans="1:5" ht="43.5" customHeight="1" thickBot="1" x14ac:dyDescent="0.3">
      <c r="A39" s="9">
        <v>28</v>
      </c>
      <c r="B39" s="12" t="s">
        <v>32</v>
      </c>
      <c r="C39" s="4">
        <v>16</v>
      </c>
      <c r="D39" s="25"/>
      <c r="E39" s="25"/>
    </row>
    <row r="40" spans="1:5" ht="15.75" thickBot="1" x14ac:dyDescent="0.3">
      <c r="A40" s="16">
        <v>29</v>
      </c>
      <c r="B40" s="17" t="s">
        <v>33</v>
      </c>
      <c r="C40" s="20"/>
      <c r="D40" s="26">
        <f>D35+D36+D39</f>
        <v>1314</v>
      </c>
      <c r="E40" s="26">
        <f>E35+E36+E39</f>
        <v>1504</v>
      </c>
    </row>
    <row r="41" spans="1:5" ht="15.75" thickBot="1" x14ac:dyDescent="0.3">
      <c r="A41" s="33" t="s">
        <v>34</v>
      </c>
      <c r="B41" s="34"/>
      <c r="C41" s="34"/>
      <c r="D41" s="34"/>
      <c r="E41" s="35"/>
    </row>
    <row r="42" spans="1:5" ht="28.5" customHeight="1" thickBot="1" x14ac:dyDescent="0.3">
      <c r="A42" s="9">
        <v>30</v>
      </c>
      <c r="B42" s="12" t="s">
        <v>35</v>
      </c>
      <c r="C42" s="13"/>
      <c r="D42" s="14">
        <v>0</v>
      </c>
      <c r="E42" s="14">
        <v>0</v>
      </c>
    </row>
    <row r="43" spans="1:5" ht="30.75" thickBot="1" x14ac:dyDescent="0.3">
      <c r="A43" s="9">
        <v>31</v>
      </c>
      <c r="B43" s="12" t="s">
        <v>36</v>
      </c>
      <c r="C43" s="13"/>
      <c r="D43" s="14">
        <v>0</v>
      </c>
      <c r="E43" s="14">
        <v>0</v>
      </c>
    </row>
    <row r="44" spans="1:5" ht="27" customHeight="1" thickBot="1" x14ac:dyDescent="0.3">
      <c r="A44" s="9">
        <v>32</v>
      </c>
      <c r="B44" s="12" t="s">
        <v>37</v>
      </c>
      <c r="C44" s="13"/>
      <c r="D44" s="14">
        <v>0</v>
      </c>
      <c r="E44" s="14">
        <v>0</v>
      </c>
    </row>
    <row r="45" spans="1:5" ht="30.75" thickBot="1" x14ac:dyDescent="0.3">
      <c r="A45" s="9">
        <v>33</v>
      </c>
      <c r="B45" s="12" t="s">
        <v>38</v>
      </c>
      <c r="C45" s="4">
        <v>19</v>
      </c>
      <c r="D45" s="14">
        <v>0</v>
      </c>
      <c r="E45" s="14">
        <v>0</v>
      </c>
    </row>
    <row r="46" spans="1:5" ht="30.75" thickBot="1" x14ac:dyDescent="0.3">
      <c r="A46" s="9">
        <v>34</v>
      </c>
      <c r="B46" s="12" t="s">
        <v>39</v>
      </c>
      <c r="C46" s="4">
        <v>48</v>
      </c>
      <c r="D46" s="14">
        <v>0</v>
      </c>
      <c r="E46" s="14">
        <v>0</v>
      </c>
    </row>
    <row r="47" spans="1:5" ht="45.75" thickBot="1" x14ac:dyDescent="0.3">
      <c r="A47" s="9">
        <v>35</v>
      </c>
      <c r="B47" s="12" t="s">
        <v>40</v>
      </c>
      <c r="C47" s="13"/>
      <c r="D47" s="14">
        <v>0</v>
      </c>
      <c r="E47" s="14">
        <v>0</v>
      </c>
    </row>
    <row r="48" spans="1:5" ht="27.75" customHeight="1" thickBot="1" x14ac:dyDescent="0.3">
      <c r="A48" s="9">
        <v>36</v>
      </c>
      <c r="B48" s="12" t="s">
        <v>41</v>
      </c>
      <c r="C48" s="13"/>
      <c r="D48" s="14">
        <v>0</v>
      </c>
      <c r="E48" s="14">
        <v>0</v>
      </c>
    </row>
    <row r="49" spans="1:5" ht="45.75" thickBot="1" x14ac:dyDescent="0.3">
      <c r="A49" s="9">
        <v>37</v>
      </c>
      <c r="B49" s="12" t="s">
        <v>42</v>
      </c>
      <c r="C49" s="13"/>
      <c r="D49" s="14">
        <v>0</v>
      </c>
      <c r="E49" s="14">
        <v>0</v>
      </c>
    </row>
    <row r="50" spans="1:5" ht="45.75" thickBot="1" x14ac:dyDescent="0.3">
      <c r="A50" s="9">
        <v>38</v>
      </c>
      <c r="B50" s="12" t="s">
        <v>43</v>
      </c>
      <c r="C50" s="13"/>
      <c r="D50" s="14">
        <v>0</v>
      </c>
      <c r="E50" s="14">
        <v>0</v>
      </c>
    </row>
    <row r="51" spans="1:5" ht="42.75" customHeight="1" thickBot="1" x14ac:dyDescent="0.3">
      <c r="A51" s="9">
        <v>39</v>
      </c>
      <c r="B51" s="12" t="s">
        <v>44</v>
      </c>
      <c r="C51" s="13"/>
      <c r="D51" s="14">
        <v>0</v>
      </c>
      <c r="E51" s="14">
        <v>0</v>
      </c>
    </row>
    <row r="52" spans="1:5" ht="45" customHeight="1" thickBot="1" x14ac:dyDescent="0.3">
      <c r="A52" s="9">
        <v>40</v>
      </c>
      <c r="B52" s="12" t="s">
        <v>45</v>
      </c>
      <c r="C52" s="13"/>
      <c r="D52" s="14">
        <v>0</v>
      </c>
      <c r="E52" s="14">
        <v>0</v>
      </c>
    </row>
    <row r="53" spans="1:5" ht="43.5" customHeight="1" thickBot="1" x14ac:dyDescent="0.3">
      <c r="A53" s="16">
        <v>41</v>
      </c>
      <c r="B53" s="17" t="s">
        <v>46</v>
      </c>
      <c r="C53" s="20"/>
      <c r="D53" s="14">
        <v>0</v>
      </c>
      <c r="E53" s="14">
        <v>0</v>
      </c>
    </row>
    <row r="54" spans="1:5" ht="45.75" thickBot="1" x14ac:dyDescent="0.3">
      <c r="A54" s="21">
        <v>42</v>
      </c>
      <c r="B54" s="22" t="s">
        <v>47</v>
      </c>
      <c r="C54" s="23"/>
      <c r="D54" s="14">
        <v>0</v>
      </c>
      <c r="E54" s="14">
        <v>0</v>
      </c>
    </row>
    <row r="55" spans="1:5" ht="45" customHeight="1" thickBot="1" x14ac:dyDescent="0.3">
      <c r="A55" s="9">
        <v>43</v>
      </c>
      <c r="B55" s="12" t="s">
        <v>48</v>
      </c>
      <c r="C55" s="13"/>
      <c r="D55" s="14">
        <v>0</v>
      </c>
      <c r="E55" s="14">
        <v>0</v>
      </c>
    </row>
    <row r="56" spans="1:5" ht="43.5" customHeight="1" thickBot="1" x14ac:dyDescent="0.3">
      <c r="A56" s="9">
        <v>44</v>
      </c>
      <c r="B56" s="12" t="s">
        <v>49</v>
      </c>
      <c r="C56" s="13"/>
      <c r="D56" s="14">
        <v>0</v>
      </c>
      <c r="E56" s="14">
        <v>0</v>
      </c>
    </row>
    <row r="57" spans="1:5" ht="45.75" thickBot="1" x14ac:dyDescent="0.3">
      <c r="A57" s="9">
        <v>45</v>
      </c>
      <c r="B57" s="12" t="s">
        <v>50</v>
      </c>
      <c r="C57" s="13"/>
      <c r="D57" s="14">
        <v>0</v>
      </c>
      <c r="E57" s="14">
        <v>0</v>
      </c>
    </row>
    <row r="58" spans="1:5" ht="60.75" thickBot="1" x14ac:dyDescent="0.3">
      <c r="A58" s="9">
        <v>46</v>
      </c>
      <c r="B58" s="12" t="s">
        <v>51</v>
      </c>
      <c r="C58" s="13"/>
      <c r="D58" s="14">
        <v>0</v>
      </c>
      <c r="E58" s="14">
        <v>0</v>
      </c>
    </row>
    <row r="59" spans="1:5" ht="15.75" thickBot="1" x14ac:dyDescent="0.3">
      <c r="A59" s="9">
        <v>47</v>
      </c>
      <c r="B59" s="12" t="s">
        <v>52</v>
      </c>
      <c r="C59" s="13"/>
      <c r="D59" s="14">
        <v>0</v>
      </c>
      <c r="E59" s="14">
        <v>0</v>
      </c>
    </row>
    <row r="60" spans="1:5" ht="30.75" thickBot="1" x14ac:dyDescent="0.3">
      <c r="A60" s="9">
        <v>48</v>
      </c>
      <c r="B60" s="12" t="s">
        <v>53</v>
      </c>
      <c r="C60" s="13"/>
      <c r="D60" s="14">
        <v>0</v>
      </c>
      <c r="E60" s="14">
        <v>0</v>
      </c>
    </row>
    <row r="61" spans="1:5" ht="30.75" thickBot="1" x14ac:dyDescent="0.3">
      <c r="A61" s="9">
        <v>49</v>
      </c>
      <c r="B61" s="12" t="s">
        <v>54</v>
      </c>
      <c r="C61" s="13"/>
      <c r="D61" s="14">
        <v>0</v>
      </c>
      <c r="E61" s="14">
        <v>0</v>
      </c>
    </row>
    <row r="62" spans="1:5" ht="45.75" thickBot="1" x14ac:dyDescent="0.3">
      <c r="A62" s="9">
        <v>50</v>
      </c>
      <c r="B62" s="12" t="s">
        <v>55</v>
      </c>
      <c r="C62" s="13"/>
      <c r="D62" s="14">
        <v>0</v>
      </c>
      <c r="E62" s="14">
        <v>0</v>
      </c>
    </row>
    <row r="63" spans="1:5" ht="30" customHeight="1" thickBot="1" x14ac:dyDescent="0.3">
      <c r="A63" s="16">
        <v>51</v>
      </c>
      <c r="B63" s="17" t="s">
        <v>56</v>
      </c>
      <c r="C63" s="20"/>
      <c r="D63" s="14">
        <v>0</v>
      </c>
      <c r="E63" s="14">
        <v>0</v>
      </c>
    </row>
    <row r="64" spans="1:5" ht="43.5" customHeight="1" thickBot="1" x14ac:dyDescent="0.3">
      <c r="A64" s="8">
        <v>52</v>
      </c>
      <c r="B64" s="18" t="s">
        <v>57</v>
      </c>
      <c r="C64" s="19"/>
      <c r="D64" s="14">
        <v>0</v>
      </c>
      <c r="E64" s="14">
        <v>0</v>
      </c>
    </row>
    <row r="65" spans="1:5" ht="31.5" customHeight="1" thickBot="1" x14ac:dyDescent="0.3">
      <c r="A65" s="9">
        <v>53</v>
      </c>
      <c r="B65" s="12" t="s">
        <v>58</v>
      </c>
      <c r="C65" s="13"/>
      <c r="D65" s="14">
        <v>0</v>
      </c>
      <c r="E65" s="14">
        <v>0</v>
      </c>
    </row>
    <row r="66" spans="1:5" ht="45.75" thickBot="1" x14ac:dyDescent="0.3">
      <c r="A66" s="9">
        <v>54</v>
      </c>
      <c r="B66" s="12" t="s">
        <v>59</v>
      </c>
      <c r="C66" s="13"/>
      <c r="D66" s="14">
        <v>0</v>
      </c>
      <c r="E66" s="14">
        <v>0</v>
      </c>
    </row>
    <row r="67" spans="1:5" ht="45.75" thickBot="1" x14ac:dyDescent="0.3">
      <c r="A67" s="9">
        <v>55</v>
      </c>
      <c r="B67" s="12" t="s">
        <v>60</v>
      </c>
      <c r="C67" s="13"/>
      <c r="D67" s="14">
        <v>0</v>
      </c>
      <c r="E67" s="14">
        <v>0</v>
      </c>
    </row>
    <row r="68" spans="1:5" ht="28.5" customHeight="1" thickBot="1" x14ac:dyDescent="0.3">
      <c r="A68" s="9">
        <v>56</v>
      </c>
      <c r="B68" s="12" t="s">
        <v>61</v>
      </c>
      <c r="C68" s="13"/>
      <c r="D68" s="14">
        <v>0</v>
      </c>
      <c r="E68" s="14">
        <v>0</v>
      </c>
    </row>
    <row r="69" spans="1:5" ht="45.75" thickBot="1" x14ac:dyDescent="0.3">
      <c r="A69" s="9">
        <v>57</v>
      </c>
      <c r="B69" s="12" t="s">
        <v>62</v>
      </c>
      <c r="C69" s="13"/>
      <c r="D69" s="14">
        <v>0</v>
      </c>
      <c r="E69" s="14">
        <v>0</v>
      </c>
    </row>
    <row r="70" spans="1:5" ht="15.75" thickBot="1" x14ac:dyDescent="0.3">
      <c r="A70" s="9">
        <v>58</v>
      </c>
      <c r="B70" s="12" t="s">
        <v>63</v>
      </c>
      <c r="C70" s="13"/>
      <c r="D70" s="14">
        <v>0</v>
      </c>
      <c r="E70" s="14">
        <v>0</v>
      </c>
    </row>
    <row r="71" spans="1:5" ht="44.25" customHeight="1" thickBot="1" x14ac:dyDescent="0.3">
      <c r="A71" s="9">
        <v>59</v>
      </c>
      <c r="B71" s="12" t="s">
        <v>64</v>
      </c>
      <c r="C71" s="13"/>
      <c r="D71" s="14">
        <v>0</v>
      </c>
      <c r="E71" s="14">
        <v>0</v>
      </c>
    </row>
    <row r="72" spans="1:5" ht="17.25" customHeight="1" thickBot="1" x14ac:dyDescent="0.3">
      <c r="A72" s="9">
        <v>60</v>
      </c>
      <c r="B72" s="12" t="s">
        <v>65</v>
      </c>
      <c r="C72" s="13"/>
      <c r="D72" s="14">
        <v>0</v>
      </c>
      <c r="E72" s="14">
        <v>0</v>
      </c>
    </row>
    <row r="73" spans="1:5" ht="15.75" thickBot="1" x14ac:dyDescent="0.3">
      <c r="A73" s="9">
        <v>61</v>
      </c>
      <c r="B73" s="12" t="s">
        <v>66</v>
      </c>
      <c r="C73" s="13"/>
      <c r="D73" s="14">
        <v>0</v>
      </c>
      <c r="E73" s="14">
        <v>0</v>
      </c>
    </row>
    <row r="74" spans="1:5" ht="30.75" thickBot="1" x14ac:dyDescent="0.3">
      <c r="A74" s="9">
        <v>62</v>
      </c>
      <c r="B74" s="12" t="s">
        <v>67</v>
      </c>
      <c r="C74" s="13"/>
      <c r="D74" s="14">
        <v>0</v>
      </c>
      <c r="E74" s="14">
        <v>0</v>
      </c>
    </row>
    <row r="75" spans="1:5" ht="15.75" thickBot="1" x14ac:dyDescent="0.3">
      <c r="A75" s="9">
        <v>63</v>
      </c>
      <c r="B75" s="12" t="s">
        <v>63</v>
      </c>
      <c r="C75" s="13"/>
      <c r="D75" s="14">
        <v>0</v>
      </c>
      <c r="E75" s="14">
        <v>0</v>
      </c>
    </row>
    <row r="76" spans="1:5" ht="30" customHeight="1" thickBot="1" x14ac:dyDescent="0.3">
      <c r="A76" s="16">
        <v>64</v>
      </c>
      <c r="B76" s="17" t="s">
        <v>68</v>
      </c>
      <c r="C76" s="20"/>
      <c r="D76" s="14">
        <v>0</v>
      </c>
      <c r="E76" s="14">
        <v>0</v>
      </c>
    </row>
    <row r="77" spans="1:5" ht="15.75" thickBot="1" x14ac:dyDescent="0.3">
      <c r="A77" s="8">
        <v>65</v>
      </c>
      <c r="B77" s="18" t="s">
        <v>52</v>
      </c>
      <c r="C77" s="19"/>
      <c r="D77" s="14">
        <v>0</v>
      </c>
      <c r="E77" s="14">
        <v>0</v>
      </c>
    </row>
    <row r="78" spans="1:5" ht="30.75" thickBot="1" x14ac:dyDescent="0.3">
      <c r="A78" s="9">
        <v>66</v>
      </c>
      <c r="B78" s="12" t="s">
        <v>53</v>
      </c>
      <c r="C78" s="13"/>
      <c r="D78" s="14">
        <v>0</v>
      </c>
      <c r="E78" s="14">
        <v>0</v>
      </c>
    </row>
    <row r="79" spans="1:5" ht="15.75" thickBot="1" x14ac:dyDescent="0.3">
      <c r="A79" s="9">
        <v>67</v>
      </c>
      <c r="B79" s="12" t="s">
        <v>69</v>
      </c>
      <c r="C79" s="13"/>
      <c r="D79" s="14">
        <v>0</v>
      </c>
      <c r="E79" s="14">
        <v>0</v>
      </c>
    </row>
    <row r="80" spans="1:5" ht="15.75" thickBot="1" x14ac:dyDescent="0.3">
      <c r="A80" s="16">
        <v>68</v>
      </c>
      <c r="B80" s="17" t="s">
        <v>70</v>
      </c>
      <c r="C80" s="20"/>
      <c r="D80" s="26">
        <f>D40+D79</f>
        <v>1314</v>
      </c>
      <c r="E80" s="26">
        <f>E40+E79</f>
        <v>1504</v>
      </c>
    </row>
    <row r="81" spans="2:5" ht="76.5" customHeight="1" x14ac:dyDescent="0.25"/>
    <row r="82" spans="2:5" ht="15.75" x14ac:dyDescent="0.25">
      <c r="B82" s="36" t="s">
        <v>76</v>
      </c>
      <c r="C82" s="37" t="s">
        <v>77</v>
      </c>
      <c r="D82" s="38"/>
      <c r="E82" s="39" t="s">
        <v>78</v>
      </c>
    </row>
    <row r="83" spans="2:5" x14ac:dyDescent="0.25">
      <c r="B83" s="36"/>
      <c r="C83" s="40" t="s">
        <v>79</v>
      </c>
      <c r="D83" s="41"/>
      <c r="E83"/>
    </row>
    <row r="84" spans="2:5" x14ac:dyDescent="0.25">
      <c r="B84" s="36"/>
      <c r="C84" s="42"/>
      <c r="D84" s="43"/>
      <c r="E84"/>
    </row>
    <row r="85" spans="2:5" x14ac:dyDescent="0.25">
      <c r="B85" s="44" t="s">
        <v>80</v>
      </c>
      <c r="C85"/>
      <c r="D85"/>
      <c r="E85"/>
    </row>
    <row r="86" spans="2:5" x14ac:dyDescent="0.25">
      <c r="B86" s="45" t="s">
        <v>81</v>
      </c>
      <c r="C86" s="46"/>
      <c r="D86" s="46"/>
      <c r="E86" s="46"/>
    </row>
    <row r="87" spans="2:5" x14ac:dyDescent="0.25">
      <c r="B87" s="47" t="s">
        <v>82</v>
      </c>
      <c r="C87" s="48"/>
      <c r="D87" s="48"/>
      <c r="E87" s="48"/>
    </row>
    <row r="88" spans="2:5" x14ac:dyDescent="0.25">
      <c r="B88" s="49" t="s">
        <v>83</v>
      </c>
      <c r="C88" s="50"/>
      <c r="D88" s="50"/>
      <c r="E88" s="50"/>
    </row>
  </sheetData>
  <mergeCells count="11">
    <mergeCell ref="B86:E86"/>
    <mergeCell ref="B87:E87"/>
    <mergeCell ref="A4:D4"/>
    <mergeCell ref="A5:D5"/>
    <mergeCell ref="A3:D3"/>
    <mergeCell ref="A11:E11"/>
    <mergeCell ref="A41:E41"/>
    <mergeCell ref="B82:B84"/>
    <mergeCell ref="C82:D82"/>
    <mergeCell ref="C83:D83"/>
    <mergeCell ref="B1:D1"/>
  </mergeCells>
  <hyperlinks>
    <hyperlink ref="C13" location="sub_513200" display="sub_513200"/>
    <hyperlink ref="C14" location="sub_513300" display="sub_513300"/>
    <hyperlink ref="C15" location="sub_513400" display="sub_513400"/>
    <hyperlink ref="C17" location="sub_513500" display="sub_513500"/>
    <hyperlink ref="C18" location="sub_513600" display="sub_513600"/>
    <hyperlink ref="C21" location="sub_513700" display="sub_513700"/>
    <hyperlink ref="C23" location="sub_513800" display="sub_513800"/>
    <hyperlink ref="C24" location="sub_513900" display="sub_513900"/>
    <hyperlink ref="C25" location="sub_514000" display="sub_514000"/>
    <hyperlink ref="C26" location="sub_514100" display="sub_514100"/>
    <hyperlink ref="C27" location="sub_514200" display="sub_514200"/>
    <hyperlink ref="C28" location="sub_514300" display="sub_514300"/>
    <hyperlink ref="C29" location="sub_514400" display="sub_514400"/>
    <hyperlink ref="C30" location="sub_514500" display="sub_514500"/>
    <hyperlink ref="C31" location="sub_514600" display="sub_514600"/>
    <hyperlink ref="C32" location="sub_511600" display="sub_511600"/>
    <hyperlink ref="C33" location="sub_514700" display="sub_514700"/>
    <hyperlink ref="C34" location="sub_514700" display="sub_514700"/>
    <hyperlink ref="C36" location="sub_514800" display="sub_514800"/>
    <hyperlink ref="C37" location="sub_514800" display="sub_514800"/>
    <hyperlink ref="C38" location="sub_514800" display="sub_514800"/>
    <hyperlink ref="C39" location="sub_511600" display="sub_511600"/>
    <hyperlink ref="C45" location="sub_511900" display="sub_511900"/>
    <hyperlink ref="C46" location="sub_514800" display="sub_514800"/>
  </hyperlinks>
  <pageMargins left="0.70866141732283472" right="0.70866141732283472" top="0.74803149606299213" bottom="0.74803149606299213" header="0.31496062992125984" footer="0.31496062992125984"/>
  <pageSetup paperSize="9" scale="66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71</vt:i4>
      </vt:variant>
    </vt:vector>
  </HeadingPairs>
  <TitlesOfParts>
    <vt:vector size="72" baseType="lpstr">
      <vt:lpstr>1 кв 2018 тыс.руб</vt:lpstr>
      <vt:lpstr>'1 кв 2018 тыс.руб'!sub_21001</vt:lpstr>
      <vt:lpstr>'1 кв 2018 тыс.руб'!sub_21002</vt:lpstr>
      <vt:lpstr>'1 кв 2018 тыс.руб'!sub_21003</vt:lpstr>
      <vt:lpstr>'1 кв 2018 тыс.руб'!sub_21004</vt:lpstr>
      <vt:lpstr>'1 кв 2018 тыс.руб'!sub_21005</vt:lpstr>
      <vt:lpstr>'1 кв 2018 тыс.руб'!sub_21006</vt:lpstr>
      <vt:lpstr>'1 кв 2018 тыс.руб'!sub_21007</vt:lpstr>
      <vt:lpstr>'1 кв 2018 тыс.руб'!sub_21008</vt:lpstr>
      <vt:lpstr>'1 кв 2018 тыс.руб'!sub_21009</vt:lpstr>
      <vt:lpstr>'1 кв 2018 тыс.руб'!sub_2101</vt:lpstr>
      <vt:lpstr>'1 кв 2018 тыс.руб'!sub_21010</vt:lpstr>
      <vt:lpstr>'1 кв 2018 тыс.руб'!sub_21011</vt:lpstr>
      <vt:lpstr>'1 кв 2018 тыс.руб'!sub_21012</vt:lpstr>
      <vt:lpstr>'1 кв 2018 тыс.руб'!sub_21013</vt:lpstr>
      <vt:lpstr>'1 кв 2018 тыс.руб'!sub_21014</vt:lpstr>
      <vt:lpstr>'1 кв 2018 тыс.руб'!sub_21015</vt:lpstr>
      <vt:lpstr>'1 кв 2018 тыс.руб'!sub_21016</vt:lpstr>
      <vt:lpstr>'1 кв 2018 тыс.руб'!sub_21017</vt:lpstr>
      <vt:lpstr>'1 кв 2018 тыс.руб'!sub_21018</vt:lpstr>
      <vt:lpstr>'1 кв 2018 тыс.руб'!sub_21019</vt:lpstr>
      <vt:lpstr>'1 кв 2018 тыс.руб'!sub_21020</vt:lpstr>
      <vt:lpstr>'1 кв 2018 тыс.руб'!sub_21021</vt:lpstr>
      <vt:lpstr>'1 кв 2018 тыс.руб'!sub_21022</vt:lpstr>
      <vt:lpstr>'1 кв 2018 тыс.руб'!sub_21023</vt:lpstr>
      <vt:lpstr>'1 кв 2018 тыс.руб'!sub_21024</vt:lpstr>
      <vt:lpstr>'1 кв 2018 тыс.руб'!sub_21025</vt:lpstr>
      <vt:lpstr>'1 кв 2018 тыс.руб'!sub_21026</vt:lpstr>
      <vt:lpstr>'1 кв 2018 тыс.руб'!sub_21027</vt:lpstr>
      <vt:lpstr>'1 кв 2018 тыс.руб'!sub_21028</vt:lpstr>
      <vt:lpstr>'1 кв 2018 тыс.руб'!sub_21029</vt:lpstr>
      <vt:lpstr>'1 кв 2018 тыс.руб'!sub_21030</vt:lpstr>
      <vt:lpstr>'1 кв 2018 тыс.руб'!sub_21031</vt:lpstr>
      <vt:lpstr>'1 кв 2018 тыс.руб'!sub_21032</vt:lpstr>
      <vt:lpstr>'1 кв 2018 тыс.руб'!sub_21033</vt:lpstr>
      <vt:lpstr>'1 кв 2018 тыс.руб'!sub_21034</vt:lpstr>
      <vt:lpstr>'1 кв 2018 тыс.руб'!sub_21035</vt:lpstr>
      <vt:lpstr>'1 кв 2018 тыс.руб'!sub_21036</vt:lpstr>
      <vt:lpstr>'1 кв 2018 тыс.руб'!sub_21037</vt:lpstr>
      <vt:lpstr>'1 кв 2018 тыс.руб'!sub_21038</vt:lpstr>
      <vt:lpstr>'1 кв 2018 тыс.руб'!sub_21039</vt:lpstr>
      <vt:lpstr>'1 кв 2018 тыс.руб'!sub_21040</vt:lpstr>
      <vt:lpstr>'1 кв 2018 тыс.руб'!sub_21041</vt:lpstr>
      <vt:lpstr>'1 кв 2018 тыс.руб'!sub_21042</vt:lpstr>
      <vt:lpstr>'1 кв 2018 тыс.руб'!sub_21043</vt:lpstr>
      <vt:lpstr>'1 кв 2018 тыс.руб'!sub_21044</vt:lpstr>
      <vt:lpstr>'1 кв 2018 тыс.руб'!sub_21045</vt:lpstr>
      <vt:lpstr>'1 кв 2018 тыс.руб'!sub_21046</vt:lpstr>
      <vt:lpstr>'1 кв 2018 тыс.руб'!sub_21047</vt:lpstr>
      <vt:lpstr>'1 кв 2018 тыс.руб'!sub_21048</vt:lpstr>
      <vt:lpstr>'1 кв 2018 тыс.руб'!sub_21049</vt:lpstr>
      <vt:lpstr>'1 кв 2018 тыс.руб'!sub_21050</vt:lpstr>
      <vt:lpstr>'1 кв 2018 тыс.руб'!sub_21051</vt:lpstr>
      <vt:lpstr>'1 кв 2018 тыс.руб'!sub_21052</vt:lpstr>
      <vt:lpstr>'1 кв 2018 тыс.руб'!sub_21053</vt:lpstr>
      <vt:lpstr>'1 кв 2018 тыс.руб'!sub_21054</vt:lpstr>
      <vt:lpstr>'1 кв 2018 тыс.руб'!sub_21055</vt:lpstr>
      <vt:lpstr>'1 кв 2018 тыс.руб'!sub_21056</vt:lpstr>
      <vt:lpstr>'1 кв 2018 тыс.руб'!sub_21057</vt:lpstr>
      <vt:lpstr>'1 кв 2018 тыс.руб'!sub_21058</vt:lpstr>
      <vt:lpstr>'1 кв 2018 тыс.руб'!sub_21059</vt:lpstr>
      <vt:lpstr>'1 кв 2018 тыс.руб'!sub_21060</vt:lpstr>
      <vt:lpstr>'1 кв 2018 тыс.руб'!sub_21061</vt:lpstr>
      <vt:lpstr>'1 кв 2018 тыс.руб'!sub_21062</vt:lpstr>
      <vt:lpstr>'1 кв 2018 тыс.руб'!sub_21063</vt:lpstr>
      <vt:lpstr>'1 кв 2018 тыс.руб'!sub_21064</vt:lpstr>
      <vt:lpstr>'1 кв 2018 тыс.руб'!sub_21065</vt:lpstr>
      <vt:lpstr>'1 кв 2018 тыс.руб'!sub_21066</vt:lpstr>
      <vt:lpstr>'1 кв 2018 тыс.руб'!sub_21067</vt:lpstr>
      <vt:lpstr>'1 кв 2018 тыс.руб'!sub_21068</vt:lpstr>
      <vt:lpstr>'1 кв 2018 тыс.руб'!sub_21100</vt:lpstr>
      <vt:lpstr>'1 кв 2018 тыс.руб'!sub_21200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Никитенко</dc:creator>
  <cp:lastModifiedBy>Ирина Подкопаева</cp:lastModifiedBy>
  <cp:lastPrinted>2018-05-10T06:15:20Z</cp:lastPrinted>
  <dcterms:created xsi:type="dcterms:W3CDTF">2018-04-18T06:09:57Z</dcterms:created>
  <dcterms:modified xsi:type="dcterms:W3CDTF">2018-05-10T06:15:21Z</dcterms:modified>
</cp:coreProperties>
</file>