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<sst xmlns="http://schemas.openxmlformats.org/spreadsheetml/2006/main" count="1275" uniqueCount="484">
  <si>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</si>
  <si>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</si>
  <si>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</si>
  <si>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</si>
  <si>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</si>
  <si>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</si>
  <si>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</si>
  <si>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</si>
  <si>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</si>
  <si>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</si>
  <si>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</si>
  <si>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</si>
  <si>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</si>
  <si>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</si>
  <si>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</si>
  <si>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31.01.2017</t>
  </si>
  <si>
    <t>30.12.2016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</si>
  <si>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</si>
  <si>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</si>
  <si>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</si>
  <si>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</si>
  <si>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</si>
  <si>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</si>
  <si>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</si>
  <si>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</si>
  <si>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</si>
  <si>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</si>
  <si>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</si>
  <si>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</si>
  <si>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</si>
  <si>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</si>
  <si>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</si>
  <si>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</si>
  <si>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</si>
  <si>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</si>
  <si>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</si>
  <si>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</si>
  <si>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</si>
  <si>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</si>
  <si>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</si>
  <si>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Ценные бумаги российских эмитентов - всего</t>
  </si>
  <si>
    <t>облигации российских хозяйственных обществ</t>
  </si>
  <si>
    <t>(за исключением облигаций с ипотечным</t>
  </si>
  <si>
    <t>покрытием) – всего</t>
  </si>
  <si>
    <t>02.01</t>
  </si>
  <si>
    <t>из них:</t>
  </si>
  <si>
    <t>биржевые облигации российских</t>
  </si>
  <si>
    <t>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</si>
  <si>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</si>
  <si>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</si>
  <si>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</si>
  <si>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</t>
  </si>
  <si>
    <t>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</si>
  <si>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</si>
  <si>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</si>
  <si>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</si>
  <si>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</si>
  <si>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</si>
  <si>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</si>
  <si>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</si>
  <si>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</si>
  <si>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</si>
  <si>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</si>
  <si>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</si>
  <si>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</si>
  <si>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</si>
  <si>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</si>
  <si>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</si>
  <si>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</si>
  <si>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</si>
  <si>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</si>
  <si>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</si>
  <si>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</si>
  <si>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</si>
  <si>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</si>
  <si>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</si>
  <si>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</si>
  <si>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</si>
  <si>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</si>
  <si>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</si>
  <si>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</si>
  <si>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</si>
  <si>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</si>
  <si>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</si>
  <si>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</si>
  <si>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</si>
  <si>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</si>
  <si>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</si>
  <si>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</si>
  <si>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</si>
  <si>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</si>
  <si>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</si>
  <si>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</si>
  <si>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</si>
  <si>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</si>
  <si>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</si>
  <si>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</t>
  </si>
  <si>
    <t>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</si>
  <si>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</si>
  <si>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</si>
  <si>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</si>
  <si>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</si>
  <si>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территории иностранных государств – всего</t>
  </si>
  <si>
    <t>04.02</t>
  </si>
  <si>
    <t>04.02.01</t>
  </si>
  <si>
    <t>права аренды недвижимого имущества,</t>
  </si>
  <si>
    <t>находящегося на территории Российской Федерации</t>
  </si>
  <si>
    <t>04.03</t>
  </si>
  <si>
    <t>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</si>
  <si>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</si>
  <si>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</si>
  <si>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</si>
  <si>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</t>
  </si>
  <si>
    <t>долевом строительстве объектов недвижимого имущества</t>
  </si>
  <si>
    <t>05.01</t>
  </si>
  <si>
    <t>имущественные права, связанные с</t>
  </si>
  <si>
    <t>возникновением права собственности на</t>
  </si>
  <si>
    <t>объект недвижимости (его часть) после</t>
  </si>
  <si>
    <t>завершения его строительства (создание) и</t>
  </si>
  <si>
    <t>возникающие из договора, стороной по</t>
  </si>
  <si>
    <t>которому является юридическое лицо,</t>
  </si>
  <si>
    <t>которому принадлежит право собственности</t>
  </si>
  <si>
    <t>или иное вещное право, включая право аренды,</t>
  </si>
  <si>
    <t>на земельный участок, выделенный в</t>
  </si>
  <si>
    <t>установленном порядке для целей</t>
  </si>
  <si>
    <t>строительства объекта недвижимости, и (или)</t>
  </si>
  <si>
    <t>имеющим разрешение на строительство</t>
  </si>
  <si>
    <t>объекта недвижимости на указанном</t>
  </si>
  <si>
    <t>земельном участке, либо юридическое лицо,</t>
  </si>
  <si>
    <t>инвестирующее денежные средства или иное</t>
  </si>
  <si>
    <t>имущество в строительство объекта недвижимости</t>
  </si>
  <si>
    <t>05.02</t>
  </si>
  <si>
    <t>имущественные права из договоров, на</t>
  </si>
  <si>
    <t>основании которых осуществляется</t>
  </si>
  <si>
    <t>строительство (создание) объектов</t>
  </si>
  <si>
    <t>недвижимого имущества (в том числе на месте</t>
  </si>
  <si>
    <t>объектов недвижимости) на выделенном в</t>
  </si>
  <si>
    <t>строительства (создания) указанного объекта</t>
  </si>
  <si>
    <t>недвижимости земельном участке, который</t>
  </si>
  <si>
    <t>(право аренды которого) составляет активы</t>
  </si>
  <si>
    <t>акционерного инвестиционного фонда (паевого</t>
  </si>
  <si>
    <t>инвестиционного фонда)</t>
  </si>
  <si>
    <t>05.03</t>
  </si>
  <si>
    <t>реконструкция объектов недвижимости,</t>
  </si>
  <si>
    <t>составляющих активы акционерного</t>
  </si>
  <si>
    <t>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</si>
  <si>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</si>
  <si>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</si>
  <si>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</si>
  <si>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</si>
  <si>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 xml:space="preserve">Денежные требования по кредитным договорам и </t>
  </si>
  <si>
    <t xml:space="preserve">договорам займа, в том числе удостоверенные </t>
  </si>
  <si>
    <t>закладными – всего</t>
  </si>
  <si>
    <t>денежные требования по кредитным договорам</t>
  </si>
  <si>
    <t>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</si>
  <si>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</si>
  <si>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</si>
  <si>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</si>
  <si>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</si>
  <si>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</si>
  <si>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</t>
  </si>
  <si>
    <t>обществ с ограниченной ответственностью</t>
  </si>
  <si>
    <t>07.01</t>
  </si>
  <si>
    <t>права участия в уставных капиталах</t>
  </si>
  <si>
    <t>иностранных коммерческих организаций</t>
  </si>
  <si>
    <t>07.02</t>
  </si>
  <si>
    <t>проектная документация для строительства</t>
  </si>
  <si>
    <t>или реконструкции объекта недвижимости</t>
  </si>
  <si>
    <t>07.03</t>
  </si>
  <si>
    <t>драгоценные металлы и требования к</t>
  </si>
  <si>
    <t>кредитной организации выплатить их</t>
  </si>
  <si>
    <t>денежный эквивалент – всего</t>
  </si>
  <si>
    <t>07.04</t>
  </si>
  <si>
    <t>драгоценные металлы</t>
  </si>
  <si>
    <t>07.04.01</t>
  </si>
  <si>
    <t>требования к кредитной организации</t>
  </si>
  <si>
    <t>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</si>
  <si>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</si>
  <si>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</si>
  <si>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</si>
  <si>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</si>
  <si>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</si>
  <si>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</si>
  <si>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</si>
  <si>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</t>
  </si>
  <si>
    <t>участников рынка ценных бумаг</t>
  </si>
  <si>
    <t>08.01</t>
  </si>
  <si>
    <t>по сделкам</t>
  </si>
  <si>
    <t>08.02</t>
  </si>
  <si>
    <t>по процентному (купонному) доходу по</t>
  </si>
  <si>
    <t>денежным средствам на счетах и во вкладах,</t>
  </si>
  <si>
    <t>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</si>
  <si>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</si>
  <si>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</si>
  <si>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</si>
  <si>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</si>
  <si>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</si>
  <si>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</si>
  <si>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%</t>
  </si>
  <si>
    <t xml:space="preserve">Общая стоимость активов (сумма строк </t>
  </si>
  <si>
    <t>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</si>
  <si>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</si>
  <si>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</si>
  <si>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</si>
  <si>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%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</si>
  <si>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</si>
  <si>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</si>
  <si>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</si>
  <si>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</si>
  <si>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</t>
  </si>
  <si>
    <t>лицу, осуществляющему ведение реестра,</t>
  </si>
  <si>
    <t>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</si>
  <si>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</si>
  <si>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</si>
  <si>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</si>
  <si>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</si>
  <si>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</si>
  <si>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</si>
  <si>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</t>
  </si>
  <si>
    <t xml:space="preserve">инвестиционного фонда (количество выданных </t>
  </si>
  <si>
    <t xml:space="preserve">инвестиционных паев паевого инвестиционного фонда) – </t>
  </si>
  <si>
    <t>штук</t>
  </si>
  <si>
    <t>Стоимость чистых активов акционерного инвестиционного</t>
  </si>
  <si>
    <t>фонда в расчете на одну акцию (расчетная стоимость</t>
  </si>
  <si>
    <t>инвестиционного пая паевого инвестиционного фонда)</t>
  </si>
  <si>
    <t>частное от деления строк 13/14)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</si>
  <si>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</si>
  <si>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</si>
  <si>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</si>
  <si>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</si>
  <si>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</si>
  <si>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</si>
  <si>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</si>
  <si>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</si>
  <si>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</si>
  <si>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</si>
  <si>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Доля от общей стоимости активов,
%</t>
  </si>
  <si>
    <t>Примечание</t>
  </si>
  <si>
    <t>АКБ "ФОРШТАДТ" (АО)</t>
  </si>
  <si>
    <t>-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</si>
  <si>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</si>
  <si>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</si>
  <si>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</si>
  <si>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</si>
  <si>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</si>
  <si>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</si>
  <si>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</si>
  <si>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</si>
  <si>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</si>
  <si>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17.07.2017</t>
  </si>
  <si>
    <t>№ счета 42004810300000014401</t>
  </si>
  <si>
    <t>ОРЕНБУРГСКИЙ РФ АО "РОССЕЛЬХОЗБАНК"</t>
  </si>
  <si>
    <t>3349/5</t>
  </si>
  <si>
    <t>28.03.2017</t>
  </si>
  <si>
    <t>№ счета 42003810105001700001</t>
  </si>
  <si>
    <t>ФИЛИАЛ БАНКА ВТБ (ПАО) В Г.НИЖНЕМ НОВГОРОДЕ</t>
  </si>
  <si>
    <t>1000/24</t>
  </si>
  <si>
    <t>№ счета 42003810921240000026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</si>
  <si>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</si>
  <si>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</si>
  <si>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</si>
  <si>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</si>
  <si>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</si>
  <si>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</si>
  <si>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</si>
  <si>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</si>
  <si>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Оценочная стоимость актива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</si>
  <si>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</si>
  <si>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</si>
  <si>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</si>
  <si>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</si>
  <si>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</si>
  <si>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</si>
  <si>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</si>
  <si>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</si>
  <si>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</si>
  <si>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</si>
  <si>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</si>
  <si>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</si>
  <si>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</si>
  <si>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</si>
  <si>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</si>
  <si>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</si>
  <si>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Подраздел 2.7. Акции российских акционерных обществ</t>
  </si>
  <si>
    <t>Категория
акций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</si>
  <si>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</si>
  <si>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</si>
  <si>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</si>
  <si>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</si>
  <si>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</si>
  <si>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</si>
  <si>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</si>
  <si>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</si>
  <si>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</si>
  <si>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</si>
  <si>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</si>
  <si>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</si>
  <si>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</si>
  <si>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</si>
  <si>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</si>
  <si>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</si>
  <si>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</si>
  <si>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</si>
  <si>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</si>
  <si>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Наименование эмитента представляемых ценных бумаг</t>
  </si>
  <si>
    <t>Вид представляемых ценных бумаг</t>
  </si>
  <si>
    <t>Код ISIN представляемых ценных бумаг</t>
  </si>
  <si>
    <t>Подраздел 3.5. Паи (акции) иностранных инвестиционных фондов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</si>
  <si>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</si>
  <si>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</si>
  <si>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Подраздел 3.6. Акции иностранных акционерных обществ</t>
  </si>
  <si>
    <t>Подраздел 3.7. Иные ценные бумаги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</si>
  <si>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</si>
  <si>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</si>
  <si>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</si>
  <si>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</si>
  <si>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</si>
  <si>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</si>
  <si>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</si>
  <si>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участок. Общая площадь 101 699м2</t>
  </si>
  <si>
    <t>Земельные участки, предоставленные для жилищного строительства</t>
  </si>
  <si>
    <t>460000, Оренбургская область, город Оренбург, северо-восточная часть кадастрового квартала 56:44:0238001</t>
  </si>
  <si>
    <t>56:44:0238001:3004</t>
  </si>
  <si>
    <t>Земельный участок. Общая площадь 83 607м2</t>
  </si>
  <si>
    <t>56:44:0238001:3006</t>
  </si>
  <si>
    <t>Земельный участок. Общая площадь 143 547м2</t>
  </si>
  <si>
    <t>56:44:0239001:16479</t>
  </si>
  <si>
    <t>Земельный участок. Общая площадь 10 139м2</t>
  </si>
  <si>
    <t>Оренбургская обл, г. Оренбург,северная часть кадастрового квартала 56:44:0239001</t>
  </si>
  <si>
    <t>56:44:0239001:16480</t>
  </si>
  <si>
    <t>Земельный участок. Общая площадь 111м2</t>
  </si>
  <si>
    <t>56:44:0239001:16481</t>
  </si>
  <si>
    <t>Земельный участок. Общая площадь 6 487м2</t>
  </si>
  <si>
    <t>56:44:0239001:16482</t>
  </si>
  <si>
    <t>Земельный участок. Общая площадь 12 615м2</t>
  </si>
  <si>
    <t>56:44:0239001:16483</t>
  </si>
  <si>
    <t>Земельный участок. Общая площадь 11 540м2</t>
  </si>
  <si>
    <t>56:44:0239001:16484</t>
  </si>
  <si>
    <t>Земельный участок. Общая площадь 110м2</t>
  </si>
  <si>
    <t>56:44:0239001:16485</t>
  </si>
  <si>
    <t>Земельный участок. Общая площадь 93м2</t>
  </si>
  <si>
    <t>56:44:0239001:16486</t>
  </si>
  <si>
    <t>Земельный участок. Общая площадь 6 839м2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</si>
  <si>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</si>
  <si>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</si>
  <si>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Ф.И.О. арендодателя</t>
  </si>
  <si>
    <t>Сведения о документе, удостоверяющем личность арендодателя</t>
  </si>
  <si>
    <t>Кадастровый номер объекта
(если имеется)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</si>
  <si>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</si>
  <si>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</si>
  <si>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Срок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</si>
  <si>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</si>
  <si>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</si>
  <si>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</si>
  <si>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</si>
  <si>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</si>
  <si>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</si>
  <si>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</si>
  <si>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</si>
  <si>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</si>
  <si>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</si>
  <si>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</si>
  <si>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</si>
  <si>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</si>
  <si>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</si>
  <si>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 xml:space="preserve">Подраздел 5.2. 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</si>
  <si>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</si>
  <si>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</si>
  <si>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</si>
  <si>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</si>
  <si>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 xml:space="preserve">Подраздел 5.3. 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</si>
  <si>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</si>
  <si>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Наименование контрагента по договору</t>
  </si>
  <si>
    <t>ОГРН/TIN контрагента по договору</t>
  </si>
  <si>
    <t xml:space="preserve">Подраздел 5.4. 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</si>
  <si>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</si>
  <si>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 xml:space="preserve">Подраздел 5.5. </t>
  </si>
  <si>
    <t>Иные имущественные права</t>
  </si>
  <si>
    <t>Сведения, позволяющие определенно установить имущественные права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</si>
  <si>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</si>
  <si>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</si>
  <si>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</si>
  <si>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</si>
  <si>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Ф.И.О.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</si>
  <si>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</si>
  <si>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</si>
  <si>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</si>
  <si>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</si>
  <si>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</si>
  <si>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</si>
  <si>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</si>
  <si>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</si>
  <si>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</si>
  <si>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</si>
  <si>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</si>
  <si>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</si>
  <si>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</si>
  <si>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общества с ограниченной ответственностью в составе активов фонда,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</si>
  <si>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</si>
  <si>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</si>
  <si>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</si>
  <si>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</si>
  <si>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</si>
  <si>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составе активов фонда, %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</si>
  <si>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</si>
  <si>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</si>
  <si>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</si>
  <si>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</si>
  <si>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</si>
  <si>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</si>
  <si>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</si>
  <si>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</si>
  <si>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</si>
  <si>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Количество драгоценного металла, в отношении которого в состав активов входит требование к кредитной организации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</si>
  <si>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</si>
  <si>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</si>
  <si>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</si>
  <si>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</si>
  <si>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
в составе активов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</si>
  <si>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</si>
  <si>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</si>
  <si>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</si>
  <si>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
задолженности</t>
  </si>
  <si>
    <t>Основание возникновения задолженности</t>
  </si>
  <si>
    <t>Срок погашения задолжен- ности</t>
  </si>
  <si>
    <t>Ф.И.О.
должника</t>
  </si>
  <si>
    <t>Сведения о документе, удостоверяющем личность должника</t>
  </si>
  <si>
    <t>Сумма дебиторской задолженности</t>
  </si>
  <si>
    <t>оценочная стоимость
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</si>
  <si>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</si>
  <si>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</si>
  <si>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Наименование
должника</t>
  </si>
  <si>
    <t>Место нахождения
должника</t>
  </si>
  <si>
    <t>ОГРН/ TIN должника по договору</t>
  </si>
  <si>
    <t>УПСК Жилстрой</t>
  </si>
  <si>
    <t>Аудит-Профи ООО</t>
  </si>
  <si>
    <t>460000, Оренбургская обл, Оренбург г, 9 Января ул, дом № 37</t>
  </si>
  <si>
    <t>Задолженность по договору купли-продажи</t>
  </si>
  <si>
    <t>460052, г. Оренбург, ул. Салмышская, д. 66/2</t>
  </si>
  <si>
    <t>01.07.2017</t>
  </si>
  <si>
    <t>II. Расшифровки раздела IV «Обязательства»</t>
  </si>
  <si>
    <t>1. Кредиторская задолженность (кредитор – физическое лицо)</t>
  </si>
  <si>
    <t>Описание
задолженности</t>
  </si>
  <si>
    <t>Ф.И.О.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</si>
  <si>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</si>
  <si>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</si>
  <si>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%</t>
  </si>
  <si>
    <t>2. Кредиторская задолженность (кредитор – юридическое лицо)</t>
  </si>
  <si>
    <t>Описание задолженности</t>
  </si>
  <si>
    <t>Срок погашения задолженности</t>
  </si>
  <si>
    <t>Наименование
кредитора</t>
  </si>
  <si>
    <t>Место нахождения
кредитора</t>
  </si>
  <si>
    <t>ОГРН/ TIN кредитора по договору</t>
  </si>
  <si>
    <t>Сумма НДС</t>
  </si>
  <si>
    <t>НК РФ</t>
  </si>
  <si>
    <t>Вознаграждение управляющей компании</t>
  </si>
  <si>
    <t>460000, г. Оренбург, ул. Правды, д.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</si>
  <si>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</si>
  <si>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</si>
  <si>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</si>
  <si>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</si>
  <si>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</si>
  <si>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</si>
  <si>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</si>
  <si>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</si>
  <si>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 депозитария</t>
  </si>
  <si>
    <t>акционерного инвестиционного фонда (паевого инвестиционного фонда)</t>
  </si>
  <si>
    <t>Начисление аренды</t>
  </si>
  <si>
    <t>Договор аренды зем. участка №16479 от 30.11.2016</t>
  </si>
  <si>
    <t>Договор аренды зем. участка №16480 от 30.11.2016</t>
  </si>
  <si>
    <t>Договор аренды зем. участка №16481 от 30.11.2016</t>
  </si>
  <si>
    <t>Договор аренды зем. участка №16484 от 30.11.2016</t>
  </si>
  <si>
    <t>Договор аренды зем. участка №16485 от 30.11.2016</t>
  </si>
  <si>
    <t>Договор аренды зем. участка №61/22 от 29.11.2016</t>
  </si>
  <si>
    <t>Договор аренды зем. участка №62/22 от 29.11.2016</t>
  </si>
  <si>
    <t>Аванс за услуги аудитора</t>
  </si>
  <si>
    <t>Договор №1 от 16.03.16</t>
  </si>
  <si>
    <t>Договор № 11323 от 27.01.2016 г.</t>
  </si>
  <si>
    <t>Договор № 11325 от 27.01.2016 г.</t>
  </si>
  <si>
    <t>Договор № 11327 от 14.09.2016 г.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</si>
  <si>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</si>
  <si>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</si>
  <si>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Правила доверительного управления Закрытым паевым инвестиционным фондом недвижимости "АФМ.Перспектива"</t>
  </si>
  <si>
    <t>125167, Россия, г. Москва, 4-я ул. 8 Марта, д. 6а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</si>
</sst>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5" fillId="33" borderId="11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right" vertical="center"/>
    </xf>
    <xf numFmtId="0" fontId="7" fillId="33" borderId="0" xfId="0" applyNumberFormat="1" applyFon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horizontal="left" vertical="center"/>
    </xf>
    <xf numFmtId="0" fontId="0" fillId="33" borderId="21" xfId="0" applyNumberFormat="1" applyFont="1" applyFill="1" applyBorder="1" applyAlignment="1">
      <alignment horizontal="left" vertical="top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3" fillId="0" borderId="0" xfId="0" applyNumberFormat="1" applyFont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justify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0" xfId="0" applyNumberFormat="1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0" fontId="5" fillId="33" borderId="20" xfId="0" applyNumberFormat="1" applyFont="1" applyFill="1" applyBorder="1" applyAlignment="1">
      <alignment horizontal="right"/>
    </xf>
    <xf numFmtId="0" fontId="5" fillId="33" borderId="23" xfId="0" applyNumberFormat="1" applyFont="1" applyFill="1" applyBorder="1" applyAlignment="1">
      <alignment horizontal="right"/>
    </xf>
    <xf numFmtId="0" fontId="5" fillId="33" borderId="24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5" fillId="0" borderId="12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2"/>
    </xf>
    <xf numFmtId="2" fontId="5" fillId="33" borderId="11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2" fontId="5" fillId="33" borderId="13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1" fontId="5" fillId="33" borderId="10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left" indent="4"/>
    </xf>
    <xf numFmtId="0" fontId="5" fillId="0" borderId="12" xfId="0" applyNumberFormat="1" applyFont="1" applyBorder="1" applyAlignment="1">
      <alignment horizontal="left" indent="4"/>
    </xf>
    <xf numFmtId="1" fontId="5" fillId="33" borderId="12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3" xfId="0" applyNumberFormat="1" applyFont="1" applyFill="1" applyBorder="1" applyAlignment="1">
      <alignment horizontal="left" indent="2"/>
    </xf>
    <xf numFmtId="0" fontId="5" fillId="33" borderId="12" xfId="0" applyNumberFormat="1" applyFont="1" applyFill="1" applyBorder="1" applyAlignment="1">
      <alignment horizontal="left" indent="2"/>
    </xf>
    <xf numFmtId="0" fontId="5" fillId="33" borderId="11" xfId="0" applyNumberFormat="1" applyFont="1" applyFill="1" applyBorder="1" applyAlignment="1">
      <alignment horizontal="left" indent="2"/>
    </xf>
    <xf numFmtId="0" fontId="5" fillId="33" borderId="13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indent="4"/>
    </xf>
    <xf numFmtId="0" fontId="5" fillId="33" borderId="11" xfId="0" applyNumberFormat="1" applyFont="1" applyFill="1" applyBorder="1" applyAlignment="1">
      <alignment horizontal="left" indent="4"/>
    </xf>
    <xf numFmtId="0" fontId="5" fillId="33" borderId="12" xfId="0" applyNumberFormat="1" applyFont="1" applyFill="1" applyBorder="1" applyAlignment="1">
      <alignment horizontal="left" indent="4"/>
    </xf>
    <xf numFmtId="0" fontId="5" fillId="33" borderId="12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 indent="4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B3AC8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94"/>
  <sheetViews>
    <sheetView tabSelected="1" zoomScalePageLayoutView="0" workbookViewId="0" topLeftCell="A173">
      <selection activeCell="T181" sqref="T181"/>
    </sheetView>
  </sheetViews>
  <sheetFormatPr defaultColWidth="10.66015625" defaultRowHeight="11.25"/>
  <cols>
    <col min="1" max="1" width="2" style="1" customWidth="1"/>
    <col min="2" max="2" width="0.1640625" style="1" customWidth="1"/>
    <col min="3" max="3" width="10.33203125" style="1" customWidth="1"/>
    <col min="4" max="4" width="0.1640625" style="1" customWidth="1"/>
    <col min="5" max="5" width="10.33203125" style="1" customWidth="1"/>
    <col min="6" max="6" width="0.1640625" style="1" customWidth="1"/>
    <col min="7" max="7" width="10.33203125" style="1" customWidth="1"/>
    <col min="8" max="14" width="10.5" style="1" customWidth="1"/>
    <col min="15" max="15" width="18" style="1" customWidth="1"/>
    <col min="16" max="16" width="14.33203125" style="1" bestFit="1" customWidth="1"/>
    <col min="17" max="20" width="10.5" style="1" customWidth="1"/>
    <col min="21" max="21" width="19.33203125" style="1" customWidth="1"/>
  </cols>
  <sheetData>
    <row r="1" spans="2:19" s="1" customFormat="1" ht="56.2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ht="11.25" customHeight="1">
      <c r="T2" s="2" t="s">
        <v>1</v>
      </c>
    </row>
    <row r="3" ht="11.25" customHeight="1">
      <c r="T3" s="2" t="s">
        <v>2</v>
      </c>
    </row>
    <row r="4" spans="2:19" ht="15.75" customHeight="1">
      <c r="B4" s="100" t="s">
        <v>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ht="96" customHeight="1">
      <c r="A5" s="3"/>
      <c r="B5" s="132" t="s">
        <v>4</v>
      </c>
      <c r="C5" s="132"/>
      <c r="D5" s="132"/>
      <c r="E5" s="132"/>
      <c r="F5" s="132"/>
      <c r="G5" s="132"/>
      <c r="H5" s="132"/>
      <c r="I5" s="132"/>
      <c r="J5" s="127" t="s">
        <v>5</v>
      </c>
      <c r="K5" s="127"/>
      <c r="L5" s="127"/>
      <c r="M5" s="132" t="s">
        <v>6</v>
      </c>
      <c r="N5" s="132"/>
      <c r="O5" s="132"/>
      <c r="P5" s="132"/>
      <c r="Q5" s="132"/>
      <c r="R5" s="127" t="s">
        <v>7</v>
      </c>
      <c r="S5" s="127"/>
      <c r="T5" s="127"/>
    </row>
    <row r="6" spans="1:20" ht="15" customHeight="1">
      <c r="A6" s="3"/>
      <c r="B6" s="130">
        <v>1</v>
      </c>
      <c r="C6" s="130"/>
      <c r="D6" s="130"/>
      <c r="E6" s="130"/>
      <c r="F6" s="130"/>
      <c r="G6" s="130"/>
      <c r="H6" s="130"/>
      <c r="I6" s="130"/>
      <c r="J6" s="129">
        <v>2</v>
      </c>
      <c r="K6" s="129"/>
      <c r="L6" s="129"/>
      <c r="M6" s="130">
        <v>3</v>
      </c>
      <c r="N6" s="130"/>
      <c r="O6" s="130"/>
      <c r="P6" s="130"/>
      <c r="Q6" s="130"/>
      <c r="R6" s="129">
        <v>4</v>
      </c>
      <c r="S6" s="129"/>
      <c r="T6" s="129"/>
    </row>
    <row r="7" spans="1:20" ht="28.5" customHeight="1">
      <c r="A7" s="3"/>
      <c r="B7" s="128" t="s">
        <v>8</v>
      </c>
      <c r="C7" s="128"/>
      <c r="D7" s="128"/>
      <c r="E7" s="128"/>
      <c r="F7" s="128"/>
      <c r="G7" s="128"/>
      <c r="H7" s="128"/>
      <c r="I7" s="128"/>
      <c r="J7" s="129">
        <v>2623</v>
      </c>
      <c r="K7" s="129"/>
      <c r="L7" s="129"/>
      <c r="M7" s="128" t="s">
        <v>9</v>
      </c>
      <c r="N7" s="128"/>
      <c r="O7" s="128"/>
      <c r="P7" s="128"/>
      <c r="Q7" s="128"/>
      <c r="R7" s="127" t="s">
        <v>10</v>
      </c>
      <c r="S7" s="127"/>
      <c r="T7" s="127"/>
    </row>
    <row r="8" s="1" customFormat="1" ht="12" customHeight="1"/>
    <row r="9" spans="2:19" ht="15.75" customHeight="1">
      <c r="B9" s="100" t="s">
        <v>11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8" ht="28.5" customHeight="1">
      <c r="A10" s="3"/>
      <c r="B10" s="3"/>
      <c r="C10" s="127" t="s">
        <v>12</v>
      </c>
      <c r="D10" s="127"/>
      <c r="E10" s="127"/>
      <c r="F10" s="127"/>
      <c r="G10" s="127"/>
      <c r="H10" s="127"/>
      <c r="I10" s="127"/>
      <c r="J10" s="128" t="s">
        <v>13</v>
      </c>
      <c r="K10" s="128"/>
      <c r="L10" s="128"/>
      <c r="M10" s="128"/>
      <c r="N10" s="128"/>
      <c r="O10" s="127" t="s">
        <v>14</v>
      </c>
      <c r="P10" s="127"/>
      <c r="Q10" s="127"/>
      <c r="R10" s="127"/>
    </row>
    <row r="11" spans="1:18" ht="15" customHeight="1">
      <c r="A11" s="3"/>
      <c r="B11" s="3"/>
      <c r="C11" s="129">
        <v>1</v>
      </c>
      <c r="D11" s="129"/>
      <c r="E11" s="129"/>
      <c r="F11" s="129"/>
      <c r="G11" s="129"/>
      <c r="H11" s="129"/>
      <c r="I11" s="129"/>
      <c r="J11" s="130">
        <v>2</v>
      </c>
      <c r="K11" s="130"/>
      <c r="L11" s="130"/>
      <c r="M11" s="130"/>
      <c r="N11" s="130"/>
      <c r="O11" s="129">
        <v>3</v>
      </c>
      <c r="P11" s="129"/>
      <c r="Q11" s="129"/>
      <c r="R11" s="129"/>
    </row>
    <row r="12" spans="1:18" ht="15" customHeight="1">
      <c r="A12" s="3"/>
      <c r="B12" s="3"/>
      <c r="C12" s="127" t="s">
        <v>15</v>
      </c>
      <c r="D12" s="127"/>
      <c r="E12" s="127"/>
      <c r="F12" s="127"/>
      <c r="G12" s="127"/>
      <c r="H12" s="127"/>
      <c r="I12" s="127"/>
      <c r="J12" s="128" t="s">
        <v>16</v>
      </c>
      <c r="K12" s="128"/>
      <c r="L12" s="128"/>
      <c r="M12" s="128"/>
      <c r="N12" s="128"/>
      <c r="O12" s="127" t="s">
        <v>17</v>
      </c>
      <c r="P12" s="127"/>
      <c r="Q12" s="127"/>
      <c r="R12" s="127"/>
    </row>
    <row r="13" ht="11.25" customHeight="1"/>
    <row r="14" spans="2:19" ht="15.75" customHeight="1">
      <c r="B14" s="100" t="s">
        <v>18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19" ht="15.75" customHeight="1">
      <c r="B15" s="100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ht="48" customHeight="1">
      <c r="A16" s="4"/>
      <c r="B16" s="63" t="s">
        <v>20</v>
      </c>
      <c r="C16" s="63"/>
      <c r="D16" s="63"/>
      <c r="E16" s="63"/>
      <c r="F16" s="63"/>
      <c r="G16" s="63"/>
      <c r="H16" s="63"/>
      <c r="I16" s="63"/>
      <c r="J16" s="5" t="s">
        <v>21</v>
      </c>
      <c r="K16" s="63" t="s">
        <v>22</v>
      </c>
      <c r="L16" s="63"/>
      <c r="M16" s="63" t="s">
        <v>23</v>
      </c>
      <c r="N16" s="63"/>
      <c r="O16" s="63" t="s">
        <v>24</v>
      </c>
      <c r="P16" s="63"/>
      <c r="Q16" s="63" t="s">
        <v>25</v>
      </c>
      <c r="R16" s="63"/>
      <c r="S16" s="4"/>
    </row>
    <row r="17" spans="1:19" ht="12" customHeight="1">
      <c r="A17" s="4"/>
      <c r="B17" s="62">
        <v>1</v>
      </c>
      <c r="C17" s="62"/>
      <c r="D17" s="62"/>
      <c r="E17" s="62"/>
      <c r="F17" s="62"/>
      <c r="G17" s="62"/>
      <c r="H17" s="62"/>
      <c r="I17" s="62"/>
      <c r="J17" s="6">
        <v>2</v>
      </c>
      <c r="K17" s="62">
        <v>3</v>
      </c>
      <c r="L17" s="62"/>
      <c r="M17" s="62">
        <v>4</v>
      </c>
      <c r="N17" s="62"/>
      <c r="O17" s="62">
        <v>5</v>
      </c>
      <c r="P17" s="62"/>
      <c r="Q17" s="62">
        <v>6</v>
      </c>
      <c r="R17" s="62"/>
      <c r="S17" s="4"/>
    </row>
    <row r="18" spans="1:19" ht="12" customHeight="1">
      <c r="A18" s="4"/>
      <c r="B18" s="98" t="s">
        <v>26</v>
      </c>
      <c r="C18" s="98"/>
      <c r="D18" s="98"/>
      <c r="E18" s="98"/>
      <c r="F18" s="98"/>
      <c r="G18" s="98"/>
      <c r="H18" s="98"/>
      <c r="I18" s="98"/>
      <c r="J18" s="7">
        <v>1</v>
      </c>
      <c r="K18" s="96">
        <v>31057745.05</v>
      </c>
      <c r="L18" s="96"/>
      <c r="M18" s="96">
        <v>187679953.5</v>
      </c>
      <c r="N18" s="96"/>
      <c r="O18" s="99">
        <v>3.8</v>
      </c>
      <c r="P18" s="99"/>
      <c r="Q18" s="99">
        <f>K18*100/K200</f>
        <v>3.808392124909957</v>
      </c>
      <c r="R18" s="99"/>
      <c r="S18" s="4"/>
    </row>
    <row r="19" spans="1:18" ht="12" customHeight="1">
      <c r="A19" s="4"/>
      <c r="B19" s="102" t="s">
        <v>27</v>
      </c>
      <c r="C19" s="102"/>
      <c r="D19" s="102"/>
      <c r="E19" s="102"/>
      <c r="F19" s="102"/>
      <c r="G19" s="102"/>
      <c r="H19" s="102"/>
      <c r="I19" s="102"/>
      <c r="J19" s="8"/>
      <c r="K19" s="89">
        <v>342876.56</v>
      </c>
      <c r="L19" s="89"/>
      <c r="M19" s="89">
        <v>162151961.69</v>
      </c>
      <c r="N19" s="89"/>
      <c r="O19" s="103">
        <v>0.04</v>
      </c>
      <c r="P19" s="103"/>
      <c r="Q19" s="103">
        <v>0.04</v>
      </c>
      <c r="R19" s="103"/>
    </row>
    <row r="20" spans="1:18" ht="12" customHeight="1">
      <c r="A20" s="4"/>
      <c r="B20" s="101" t="s">
        <v>28</v>
      </c>
      <c r="C20" s="101"/>
      <c r="D20" s="101"/>
      <c r="E20" s="101"/>
      <c r="F20" s="101"/>
      <c r="G20" s="101"/>
      <c r="H20" s="101"/>
      <c r="I20" s="101"/>
      <c r="J20" s="9" t="s">
        <v>29</v>
      </c>
      <c r="K20" s="92"/>
      <c r="L20" s="93"/>
      <c r="M20" s="92"/>
      <c r="N20" s="93"/>
      <c r="O20" s="92"/>
      <c r="P20" s="93"/>
      <c r="Q20" s="92"/>
      <c r="R20" s="93"/>
    </row>
    <row r="21" spans="1:18" ht="12" customHeight="1">
      <c r="A21" s="4"/>
      <c r="B21" s="109" t="s">
        <v>27</v>
      </c>
      <c r="C21" s="109"/>
      <c r="D21" s="109"/>
      <c r="E21" s="109"/>
      <c r="F21" s="109"/>
      <c r="G21" s="109"/>
      <c r="H21" s="109"/>
      <c r="I21" s="109"/>
      <c r="J21" s="8"/>
      <c r="K21" s="89">
        <v>303317.77</v>
      </c>
      <c r="L21" s="89"/>
      <c r="M21" s="89">
        <v>162112329.78</v>
      </c>
      <c r="N21" s="89"/>
      <c r="O21" s="103">
        <v>0.04</v>
      </c>
      <c r="P21" s="103"/>
      <c r="Q21" s="103">
        <v>0.04</v>
      </c>
      <c r="R21" s="103"/>
    </row>
    <row r="22" spans="1:18" ht="12" customHeight="1">
      <c r="A22" s="4"/>
      <c r="B22" s="110" t="s">
        <v>30</v>
      </c>
      <c r="C22" s="110"/>
      <c r="D22" s="110"/>
      <c r="E22" s="110"/>
      <c r="F22" s="110"/>
      <c r="G22" s="110"/>
      <c r="H22" s="110"/>
      <c r="I22" s="110"/>
      <c r="J22" s="9" t="s">
        <v>31</v>
      </c>
      <c r="K22" s="92"/>
      <c r="L22" s="93"/>
      <c r="M22" s="92"/>
      <c r="N22" s="93"/>
      <c r="O22" s="92"/>
      <c r="P22" s="93"/>
      <c r="Q22" s="92"/>
      <c r="R22" s="93"/>
    </row>
    <row r="23" spans="1:19" ht="12" customHeight="1">
      <c r="A23" s="4"/>
      <c r="B23" s="126" t="s">
        <v>32</v>
      </c>
      <c r="C23" s="126"/>
      <c r="D23" s="126"/>
      <c r="E23" s="126"/>
      <c r="F23" s="126"/>
      <c r="G23" s="126"/>
      <c r="H23" s="126"/>
      <c r="I23" s="126"/>
      <c r="J23" s="10" t="s">
        <v>33</v>
      </c>
      <c r="K23" s="96">
        <v>39558.79</v>
      </c>
      <c r="L23" s="96"/>
      <c r="M23" s="96">
        <v>39631.91</v>
      </c>
      <c r="N23" s="96"/>
      <c r="O23" s="99">
        <v>0</v>
      </c>
      <c r="P23" s="99"/>
      <c r="Q23" s="99">
        <v>0</v>
      </c>
      <c r="R23" s="99"/>
      <c r="S23" s="4"/>
    </row>
    <row r="24" spans="1:18" ht="12" customHeight="1">
      <c r="A24" s="4"/>
      <c r="B24" s="102" t="s">
        <v>34</v>
      </c>
      <c r="C24" s="102"/>
      <c r="D24" s="102"/>
      <c r="E24" s="102"/>
      <c r="F24" s="102"/>
      <c r="G24" s="102"/>
      <c r="H24" s="102"/>
      <c r="I24" s="102"/>
      <c r="J24" s="11"/>
      <c r="K24" s="89">
        <v>30714868.49</v>
      </c>
      <c r="L24" s="89"/>
      <c r="M24" s="89">
        <v>25527991.81</v>
      </c>
      <c r="N24" s="89"/>
      <c r="O24" s="103">
        <v>3.76</v>
      </c>
      <c r="P24" s="103"/>
      <c r="Q24" s="103">
        <v>3.77</v>
      </c>
      <c r="R24" s="103"/>
    </row>
    <row r="25" spans="1:18" ht="12" customHeight="1">
      <c r="A25" s="4"/>
      <c r="B25" s="101" t="s">
        <v>35</v>
      </c>
      <c r="C25" s="101"/>
      <c r="D25" s="101"/>
      <c r="E25" s="101"/>
      <c r="F25" s="101"/>
      <c r="G25" s="101"/>
      <c r="H25" s="101"/>
      <c r="I25" s="101"/>
      <c r="J25" s="12" t="s">
        <v>36</v>
      </c>
      <c r="K25" s="92"/>
      <c r="L25" s="93"/>
      <c r="M25" s="92"/>
      <c r="N25" s="93"/>
      <c r="O25" s="92"/>
      <c r="P25" s="93"/>
      <c r="Q25" s="92"/>
      <c r="R25" s="93"/>
    </row>
    <row r="26" spans="1:18" ht="12" customHeight="1">
      <c r="A26" s="4"/>
      <c r="B26" s="109" t="s">
        <v>27</v>
      </c>
      <c r="C26" s="109"/>
      <c r="D26" s="109"/>
      <c r="E26" s="109"/>
      <c r="F26" s="109"/>
      <c r="G26" s="109"/>
      <c r="H26" s="109"/>
      <c r="I26" s="109"/>
      <c r="J26" s="8"/>
      <c r="K26" s="89">
        <v>30714868.49</v>
      </c>
      <c r="L26" s="89"/>
      <c r="M26" s="89">
        <v>25527991.81</v>
      </c>
      <c r="N26" s="89"/>
      <c r="O26" s="103">
        <v>3.76</v>
      </c>
      <c r="P26" s="103"/>
      <c r="Q26" s="103">
        <v>3.77</v>
      </c>
      <c r="R26" s="103"/>
    </row>
    <row r="27" spans="1:18" ht="12" customHeight="1">
      <c r="A27" s="4"/>
      <c r="B27" s="110" t="s">
        <v>30</v>
      </c>
      <c r="C27" s="110"/>
      <c r="D27" s="110"/>
      <c r="E27" s="110"/>
      <c r="F27" s="110"/>
      <c r="G27" s="110"/>
      <c r="H27" s="110"/>
      <c r="I27" s="110"/>
      <c r="J27" s="9" t="s">
        <v>37</v>
      </c>
      <c r="K27" s="92"/>
      <c r="L27" s="93"/>
      <c r="M27" s="92"/>
      <c r="N27" s="93"/>
      <c r="O27" s="92"/>
      <c r="P27" s="93"/>
      <c r="Q27" s="92"/>
      <c r="R27" s="93"/>
    </row>
    <row r="28" spans="1:19" ht="12" customHeight="1">
      <c r="A28" s="4"/>
      <c r="B28" s="126" t="s">
        <v>32</v>
      </c>
      <c r="C28" s="126"/>
      <c r="D28" s="126"/>
      <c r="E28" s="126"/>
      <c r="F28" s="126"/>
      <c r="G28" s="126"/>
      <c r="H28" s="126"/>
      <c r="I28" s="126"/>
      <c r="J28" s="10" t="s">
        <v>38</v>
      </c>
      <c r="K28" s="99">
        <v>0</v>
      </c>
      <c r="L28" s="99"/>
      <c r="M28" s="99">
        <v>0</v>
      </c>
      <c r="N28" s="99"/>
      <c r="O28" s="99">
        <v>0</v>
      </c>
      <c r="P28" s="99"/>
      <c r="Q28" s="99">
        <v>0</v>
      </c>
      <c r="R28" s="99"/>
      <c r="S28" s="4"/>
    </row>
    <row r="29" ht="11.25" customHeight="1"/>
    <row r="30" ht="11.25" customHeight="1"/>
    <row r="31" spans="2:19" ht="15.75" customHeight="1">
      <c r="B31" s="100" t="s">
        <v>39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48" customHeight="1">
      <c r="A32" s="4"/>
      <c r="B32" s="63" t="s">
        <v>20</v>
      </c>
      <c r="C32" s="63"/>
      <c r="D32" s="63"/>
      <c r="E32" s="63"/>
      <c r="F32" s="63"/>
      <c r="G32" s="63"/>
      <c r="H32" s="63"/>
      <c r="I32" s="63"/>
      <c r="J32" s="5" t="s">
        <v>21</v>
      </c>
      <c r="K32" s="63" t="s">
        <v>22</v>
      </c>
      <c r="L32" s="63"/>
      <c r="M32" s="63" t="s">
        <v>23</v>
      </c>
      <c r="N32" s="63"/>
      <c r="O32" s="63" t="s">
        <v>24</v>
      </c>
      <c r="P32" s="63"/>
      <c r="Q32" s="63" t="s">
        <v>25</v>
      </c>
      <c r="R32" s="63"/>
      <c r="S32" s="4"/>
    </row>
    <row r="33" spans="1:19" ht="12" customHeight="1">
      <c r="A33" s="4"/>
      <c r="B33" s="62">
        <v>1</v>
      </c>
      <c r="C33" s="62"/>
      <c r="D33" s="62"/>
      <c r="E33" s="62"/>
      <c r="F33" s="62"/>
      <c r="G33" s="62"/>
      <c r="H33" s="62"/>
      <c r="I33" s="62"/>
      <c r="J33" s="6">
        <v>2</v>
      </c>
      <c r="K33" s="62">
        <v>3</v>
      </c>
      <c r="L33" s="62"/>
      <c r="M33" s="62">
        <v>4</v>
      </c>
      <c r="N33" s="62"/>
      <c r="O33" s="62">
        <v>5</v>
      </c>
      <c r="P33" s="62"/>
      <c r="Q33" s="62">
        <v>6</v>
      </c>
      <c r="R33" s="62"/>
      <c r="S33" s="4"/>
    </row>
    <row r="34" spans="1:19" ht="12" customHeight="1">
      <c r="A34" s="4"/>
      <c r="B34" s="125" t="s">
        <v>40</v>
      </c>
      <c r="C34" s="125"/>
      <c r="D34" s="125"/>
      <c r="E34" s="125"/>
      <c r="F34" s="125"/>
      <c r="G34" s="125"/>
      <c r="H34" s="125"/>
      <c r="I34" s="125"/>
      <c r="J34" s="13">
        <v>2</v>
      </c>
      <c r="K34" s="108">
        <v>0</v>
      </c>
      <c r="L34" s="108"/>
      <c r="M34" s="108">
        <v>0</v>
      </c>
      <c r="N34" s="108"/>
      <c r="O34" s="99">
        <v>0</v>
      </c>
      <c r="P34" s="99"/>
      <c r="Q34" s="99">
        <v>0</v>
      </c>
      <c r="R34" s="99"/>
      <c r="S34" s="14"/>
    </row>
    <row r="35" spans="1:19" ht="12" customHeight="1">
      <c r="A35" s="4"/>
      <c r="B35" s="115" t="s">
        <v>27</v>
      </c>
      <c r="C35" s="115"/>
      <c r="D35" s="115"/>
      <c r="E35" s="115"/>
      <c r="F35" s="115"/>
      <c r="G35" s="115"/>
      <c r="H35" s="115"/>
      <c r="I35" s="115"/>
      <c r="J35" s="15"/>
      <c r="K35" s="123">
        <v>0</v>
      </c>
      <c r="L35" s="123"/>
      <c r="M35" s="123">
        <v>0</v>
      </c>
      <c r="N35" s="123"/>
      <c r="O35" s="103">
        <v>0</v>
      </c>
      <c r="P35" s="103"/>
      <c r="Q35" s="103">
        <v>0</v>
      </c>
      <c r="R35" s="103"/>
      <c r="S35" s="14"/>
    </row>
    <row r="36" spans="1:19" ht="12" customHeight="1">
      <c r="A36" s="4"/>
      <c r="B36" s="113" t="s">
        <v>41</v>
      </c>
      <c r="C36" s="113"/>
      <c r="D36" s="113"/>
      <c r="E36" s="113"/>
      <c r="F36" s="113"/>
      <c r="G36" s="113"/>
      <c r="H36" s="113"/>
      <c r="I36" s="113"/>
      <c r="J36" s="16"/>
      <c r="K36" s="90"/>
      <c r="L36" s="91"/>
      <c r="M36" s="90"/>
      <c r="N36" s="91"/>
      <c r="O36" s="90"/>
      <c r="P36" s="91"/>
      <c r="Q36" s="90"/>
      <c r="R36" s="91"/>
      <c r="S36" s="14"/>
    </row>
    <row r="37" spans="1:19" ht="12" customHeight="1">
      <c r="A37" s="4"/>
      <c r="B37" s="113" t="s">
        <v>42</v>
      </c>
      <c r="C37" s="113"/>
      <c r="D37" s="113"/>
      <c r="E37" s="113"/>
      <c r="F37" s="113"/>
      <c r="G37" s="113"/>
      <c r="H37" s="113"/>
      <c r="I37" s="113"/>
      <c r="J37" s="16"/>
      <c r="K37" s="90"/>
      <c r="L37" s="91"/>
      <c r="M37" s="90"/>
      <c r="N37" s="91"/>
      <c r="O37" s="90"/>
      <c r="P37" s="91"/>
      <c r="Q37" s="90"/>
      <c r="R37" s="91"/>
      <c r="S37" s="14"/>
    </row>
    <row r="38" spans="1:19" ht="12" customHeight="1">
      <c r="A38" s="4"/>
      <c r="B38" s="114" t="s">
        <v>43</v>
      </c>
      <c r="C38" s="114"/>
      <c r="D38" s="114"/>
      <c r="E38" s="114"/>
      <c r="F38" s="114"/>
      <c r="G38" s="114"/>
      <c r="H38" s="114"/>
      <c r="I38" s="114"/>
      <c r="J38" s="17" t="s">
        <v>44</v>
      </c>
      <c r="K38" s="92"/>
      <c r="L38" s="93"/>
      <c r="M38" s="92"/>
      <c r="N38" s="93"/>
      <c r="O38" s="92"/>
      <c r="P38" s="93"/>
      <c r="Q38" s="92"/>
      <c r="R38" s="93"/>
      <c r="S38" s="14"/>
    </row>
    <row r="39" spans="1:19" ht="12" customHeight="1">
      <c r="A39" s="4"/>
      <c r="B39" s="119" t="s">
        <v>45</v>
      </c>
      <c r="C39" s="119"/>
      <c r="D39" s="119"/>
      <c r="E39" s="119"/>
      <c r="F39" s="119"/>
      <c r="G39" s="119"/>
      <c r="H39" s="119"/>
      <c r="I39" s="119"/>
      <c r="J39" s="15"/>
      <c r="K39" s="123">
        <v>0</v>
      </c>
      <c r="L39" s="123"/>
      <c r="M39" s="123">
        <v>0</v>
      </c>
      <c r="N39" s="123"/>
      <c r="O39" s="103">
        <v>0</v>
      </c>
      <c r="P39" s="103"/>
      <c r="Q39" s="103">
        <v>0</v>
      </c>
      <c r="R39" s="103"/>
      <c r="S39" s="14"/>
    </row>
    <row r="40" spans="1:19" ht="12" customHeight="1">
      <c r="A40" s="4"/>
      <c r="B40" s="124" t="s">
        <v>46</v>
      </c>
      <c r="C40" s="124"/>
      <c r="D40" s="124"/>
      <c r="E40" s="124"/>
      <c r="F40" s="124"/>
      <c r="G40" s="124"/>
      <c r="H40" s="124"/>
      <c r="I40" s="124"/>
      <c r="J40" s="16"/>
      <c r="K40" s="90"/>
      <c r="L40" s="91"/>
      <c r="M40" s="90"/>
      <c r="N40" s="91"/>
      <c r="O40" s="90"/>
      <c r="P40" s="91"/>
      <c r="Q40" s="90"/>
      <c r="R40" s="91"/>
      <c r="S40" s="14"/>
    </row>
    <row r="41" spans="2:19" ht="12" customHeight="1">
      <c r="B41" s="120" t="s">
        <v>47</v>
      </c>
      <c r="C41" s="120"/>
      <c r="D41" s="120"/>
      <c r="E41" s="120"/>
      <c r="F41" s="120"/>
      <c r="G41" s="120"/>
      <c r="H41" s="120"/>
      <c r="I41" s="120"/>
      <c r="J41" s="17" t="s">
        <v>48</v>
      </c>
      <c r="K41" s="92"/>
      <c r="L41" s="93"/>
      <c r="M41" s="92"/>
      <c r="N41" s="93"/>
      <c r="O41" s="92"/>
      <c r="P41" s="93"/>
      <c r="Q41" s="92"/>
      <c r="R41" s="93"/>
      <c r="S41" s="14"/>
    </row>
    <row r="42" spans="2:19" ht="12" customHeight="1">
      <c r="B42" s="112" t="s">
        <v>49</v>
      </c>
      <c r="C42" s="112"/>
      <c r="D42" s="112"/>
      <c r="E42" s="112"/>
      <c r="F42" s="112"/>
      <c r="G42" s="112"/>
      <c r="H42" s="112"/>
      <c r="I42" s="112"/>
      <c r="J42" s="18" t="s">
        <v>50</v>
      </c>
      <c r="K42" s="108">
        <v>0</v>
      </c>
      <c r="L42" s="108"/>
      <c r="M42" s="108">
        <v>0</v>
      </c>
      <c r="N42" s="108"/>
      <c r="O42" s="99">
        <v>0</v>
      </c>
      <c r="P42" s="99"/>
      <c r="Q42" s="99">
        <v>0</v>
      </c>
      <c r="R42" s="99"/>
      <c r="S42" s="14"/>
    </row>
    <row r="43" spans="2:19" ht="12" customHeight="1">
      <c r="B43" s="115" t="s">
        <v>51</v>
      </c>
      <c r="C43" s="115"/>
      <c r="D43" s="115"/>
      <c r="E43" s="115"/>
      <c r="F43" s="115"/>
      <c r="G43" s="115"/>
      <c r="H43" s="115"/>
      <c r="I43" s="115"/>
      <c r="J43" s="15"/>
      <c r="K43" s="123">
        <v>0</v>
      </c>
      <c r="L43" s="123"/>
      <c r="M43" s="123">
        <v>0</v>
      </c>
      <c r="N43" s="123"/>
      <c r="O43" s="103">
        <v>0</v>
      </c>
      <c r="P43" s="103"/>
      <c r="Q43" s="103">
        <v>0</v>
      </c>
      <c r="R43" s="103"/>
      <c r="S43" s="14"/>
    </row>
    <row r="44" spans="2:19" ht="12" customHeight="1">
      <c r="B44" s="114" t="s">
        <v>52</v>
      </c>
      <c r="C44" s="114"/>
      <c r="D44" s="114"/>
      <c r="E44" s="114"/>
      <c r="F44" s="114"/>
      <c r="G44" s="114"/>
      <c r="H44" s="114"/>
      <c r="I44" s="114"/>
      <c r="J44" s="17" t="s">
        <v>53</v>
      </c>
      <c r="K44" s="92"/>
      <c r="L44" s="93"/>
      <c r="M44" s="92"/>
      <c r="N44" s="93"/>
      <c r="O44" s="92"/>
      <c r="P44" s="93"/>
      <c r="Q44" s="92"/>
      <c r="R44" s="93"/>
      <c r="S44" s="14"/>
    </row>
    <row r="45" spans="2:19" ht="12" customHeight="1">
      <c r="B45" s="112" t="s">
        <v>54</v>
      </c>
      <c r="C45" s="112"/>
      <c r="D45" s="112"/>
      <c r="E45" s="112"/>
      <c r="F45" s="112"/>
      <c r="G45" s="112"/>
      <c r="H45" s="112"/>
      <c r="I45" s="112"/>
      <c r="J45" s="18" t="s">
        <v>55</v>
      </c>
      <c r="K45" s="108">
        <v>0</v>
      </c>
      <c r="L45" s="108"/>
      <c r="M45" s="108">
        <v>0</v>
      </c>
      <c r="N45" s="108"/>
      <c r="O45" s="99">
        <v>0</v>
      </c>
      <c r="P45" s="99"/>
      <c r="Q45" s="99">
        <v>0</v>
      </c>
      <c r="R45" s="99"/>
      <c r="S45" s="14"/>
    </row>
    <row r="46" spans="2:19" ht="12" customHeight="1">
      <c r="B46" s="112" t="s">
        <v>56</v>
      </c>
      <c r="C46" s="112"/>
      <c r="D46" s="112"/>
      <c r="E46" s="112"/>
      <c r="F46" s="112"/>
      <c r="G46" s="112"/>
      <c r="H46" s="112"/>
      <c r="I46" s="112"/>
      <c r="J46" s="18" t="s">
        <v>57</v>
      </c>
      <c r="K46" s="108">
        <v>0</v>
      </c>
      <c r="L46" s="108"/>
      <c r="M46" s="108">
        <v>0</v>
      </c>
      <c r="N46" s="108"/>
      <c r="O46" s="99">
        <v>0</v>
      </c>
      <c r="P46" s="99"/>
      <c r="Q46" s="99">
        <v>0</v>
      </c>
      <c r="R46" s="99"/>
      <c r="S46" s="14"/>
    </row>
    <row r="47" spans="2:19" ht="12" customHeight="1">
      <c r="B47" s="112" t="s">
        <v>58</v>
      </c>
      <c r="C47" s="112"/>
      <c r="D47" s="112"/>
      <c r="E47" s="112"/>
      <c r="F47" s="112"/>
      <c r="G47" s="112"/>
      <c r="H47" s="112"/>
      <c r="I47" s="112"/>
      <c r="J47" s="18" t="s">
        <v>59</v>
      </c>
      <c r="K47" s="108">
        <v>0</v>
      </c>
      <c r="L47" s="108"/>
      <c r="M47" s="108">
        <v>0</v>
      </c>
      <c r="N47" s="108"/>
      <c r="O47" s="99">
        <v>0</v>
      </c>
      <c r="P47" s="99"/>
      <c r="Q47" s="99">
        <v>0</v>
      </c>
      <c r="R47" s="99"/>
      <c r="S47" s="14"/>
    </row>
    <row r="48" spans="2:19" ht="12" customHeight="1">
      <c r="B48" s="112" t="s">
        <v>60</v>
      </c>
      <c r="C48" s="112"/>
      <c r="D48" s="112"/>
      <c r="E48" s="112"/>
      <c r="F48" s="112"/>
      <c r="G48" s="112"/>
      <c r="H48" s="112"/>
      <c r="I48" s="112"/>
      <c r="J48" s="18" t="s">
        <v>61</v>
      </c>
      <c r="K48" s="108">
        <v>0</v>
      </c>
      <c r="L48" s="108"/>
      <c r="M48" s="108">
        <v>0</v>
      </c>
      <c r="N48" s="108"/>
      <c r="O48" s="99">
        <v>0</v>
      </c>
      <c r="P48" s="99"/>
      <c r="Q48" s="99">
        <v>0</v>
      </c>
      <c r="R48" s="99"/>
      <c r="S48" s="14"/>
    </row>
    <row r="49" spans="2:19" ht="12" customHeight="1">
      <c r="B49" s="119" t="s">
        <v>27</v>
      </c>
      <c r="C49" s="119"/>
      <c r="D49" s="119"/>
      <c r="E49" s="119"/>
      <c r="F49" s="119"/>
      <c r="G49" s="119"/>
      <c r="H49" s="119"/>
      <c r="I49" s="119"/>
      <c r="J49" s="15"/>
      <c r="K49" s="123">
        <v>0</v>
      </c>
      <c r="L49" s="123"/>
      <c r="M49" s="123">
        <v>0</v>
      </c>
      <c r="N49" s="123"/>
      <c r="O49" s="103">
        <v>0</v>
      </c>
      <c r="P49" s="103"/>
      <c r="Q49" s="103">
        <v>0</v>
      </c>
      <c r="R49" s="103"/>
      <c r="S49" s="14"/>
    </row>
    <row r="50" spans="2:19" ht="12" customHeight="1">
      <c r="B50" s="120" t="s">
        <v>62</v>
      </c>
      <c r="C50" s="120"/>
      <c r="D50" s="120"/>
      <c r="E50" s="120"/>
      <c r="F50" s="120"/>
      <c r="G50" s="120"/>
      <c r="H50" s="120"/>
      <c r="I50" s="120"/>
      <c r="J50" s="17" t="s">
        <v>63</v>
      </c>
      <c r="K50" s="92"/>
      <c r="L50" s="93"/>
      <c r="M50" s="92"/>
      <c r="N50" s="93"/>
      <c r="O50" s="92"/>
      <c r="P50" s="93"/>
      <c r="Q50" s="92"/>
      <c r="R50" s="93"/>
      <c r="S50" s="14"/>
    </row>
    <row r="51" spans="2:19" ht="12" customHeight="1">
      <c r="B51" s="118" t="s">
        <v>64</v>
      </c>
      <c r="C51" s="118"/>
      <c r="D51" s="118"/>
      <c r="E51" s="118"/>
      <c r="F51" s="118"/>
      <c r="G51" s="118"/>
      <c r="H51" s="118"/>
      <c r="I51" s="118"/>
      <c r="J51" s="18" t="s">
        <v>65</v>
      </c>
      <c r="K51" s="108">
        <v>0</v>
      </c>
      <c r="L51" s="108"/>
      <c r="M51" s="111">
        <v>0</v>
      </c>
      <c r="N51" s="111"/>
      <c r="O51" s="99">
        <v>0</v>
      </c>
      <c r="P51" s="99"/>
      <c r="Q51" s="99">
        <v>0</v>
      </c>
      <c r="R51" s="99"/>
      <c r="S51" s="14"/>
    </row>
    <row r="52" spans="2:19" ht="12" customHeight="1">
      <c r="B52" s="112" t="s">
        <v>66</v>
      </c>
      <c r="C52" s="112"/>
      <c r="D52" s="112"/>
      <c r="E52" s="112"/>
      <c r="F52" s="112"/>
      <c r="G52" s="112"/>
      <c r="H52" s="112"/>
      <c r="I52" s="112"/>
      <c r="J52" s="18" t="s">
        <v>67</v>
      </c>
      <c r="K52" s="108">
        <v>0</v>
      </c>
      <c r="L52" s="108"/>
      <c r="M52" s="108">
        <v>0</v>
      </c>
      <c r="N52" s="108"/>
      <c r="O52" s="99">
        <v>0</v>
      </c>
      <c r="P52" s="99"/>
      <c r="Q52" s="99">
        <v>0</v>
      </c>
      <c r="R52" s="99"/>
      <c r="S52" s="14"/>
    </row>
    <row r="53" spans="2:19" ht="12" customHeight="1">
      <c r="B53" s="112" t="s">
        <v>68</v>
      </c>
      <c r="C53" s="112"/>
      <c r="D53" s="112"/>
      <c r="E53" s="112"/>
      <c r="F53" s="112"/>
      <c r="G53" s="112"/>
      <c r="H53" s="112"/>
      <c r="I53" s="112"/>
      <c r="J53" s="18" t="s">
        <v>69</v>
      </c>
      <c r="K53" s="108">
        <v>0</v>
      </c>
      <c r="L53" s="108"/>
      <c r="M53" s="108">
        <v>0</v>
      </c>
      <c r="N53" s="108"/>
      <c r="O53" s="99">
        <v>0</v>
      </c>
      <c r="P53" s="99"/>
      <c r="Q53" s="99">
        <v>0</v>
      </c>
      <c r="R53" s="99"/>
      <c r="S53" s="14"/>
    </row>
    <row r="54" spans="2:19" ht="12" customHeight="1">
      <c r="B54" s="119" t="s">
        <v>27</v>
      </c>
      <c r="C54" s="119"/>
      <c r="D54" s="119"/>
      <c r="E54" s="119"/>
      <c r="F54" s="119"/>
      <c r="G54" s="119"/>
      <c r="H54" s="119"/>
      <c r="I54" s="119"/>
      <c r="J54" s="15"/>
      <c r="K54" s="123">
        <v>0</v>
      </c>
      <c r="L54" s="123"/>
      <c r="M54" s="123">
        <v>0</v>
      </c>
      <c r="N54" s="123"/>
      <c r="O54" s="103">
        <v>0</v>
      </c>
      <c r="P54" s="103"/>
      <c r="Q54" s="103">
        <v>0</v>
      </c>
      <c r="R54" s="103"/>
      <c r="S54" s="14"/>
    </row>
    <row r="55" spans="2:19" ht="12" customHeight="1">
      <c r="B55" s="120" t="s">
        <v>70</v>
      </c>
      <c r="C55" s="120"/>
      <c r="D55" s="120"/>
      <c r="E55" s="120"/>
      <c r="F55" s="120"/>
      <c r="G55" s="120"/>
      <c r="H55" s="120"/>
      <c r="I55" s="120"/>
      <c r="J55" s="17" t="s">
        <v>71</v>
      </c>
      <c r="K55" s="92"/>
      <c r="L55" s="93"/>
      <c r="M55" s="92"/>
      <c r="N55" s="93"/>
      <c r="O55" s="92"/>
      <c r="P55" s="93"/>
      <c r="Q55" s="92"/>
      <c r="R55" s="93"/>
      <c r="S55" s="14"/>
    </row>
    <row r="56" spans="2:19" ht="12" customHeight="1">
      <c r="B56" s="118" t="s">
        <v>72</v>
      </c>
      <c r="C56" s="118"/>
      <c r="D56" s="118"/>
      <c r="E56" s="118"/>
      <c r="F56" s="118"/>
      <c r="G56" s="118"/>
      <c r="H56" s="118"/>
      <c r="I56" s="118"/>
      <c r="J56" s="18" t="s">
        <v>73</v>
      </c>
      <c r="K56" s="108">
        <v>0</v>
      </c>
      <c r="L56" s="108"/>
      <c r="M56" s="108">
        <v>0</v>
      </c>
      <c r="N56" s="108"/>
      <c r="O56" s="99">
        <v>0</v>
      </c>
      <c r="P56" s="99"/>
      <c r="Q56" s="99">
        <v>0</v>
      </c>
      <c r="R56" s="99"/>
      <c r="S56" s="14"/>
    </row>
    <row r="57" spans="1:19" ht="12" customHeight="1">
      <c r="A57" s="4"/>
      <c r="B57" s="112" t="s">
        <v>74</v>
      </c>
      <c r="C57" s="112"/>
      <c r="D57" s="112"/>
      <c r="E57" s="112"/>
      <c r="F57" s="112"/>
      <c r="G57" s="112"/>
      <c r="H57" s="112"/>
      <c r="I57" s="112"/>
      <c r="J57" s="18" t="s">
        <v>75</v>
      </c>
      <c r="K57" s="108">
        <v>0</v>
      </c>
      <c r="L57" s="108"/>
      <c r="M57" s="108">
        <v>0</v>
      </c>
      <c r="N57" s="108"/>
      <c r="O57" s="99">
        <v>0</v>
      </c>
      <c r="P57" s="99"/>
      <c r="Q57" s="99">
        <v>0</v>
      </c>
      <c r="R57" s="99"/>
      <c r="S57" s="14"/>
    </row>
    <row r="58" spans="2:19" ht="11.2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15.75" customHeight="1">
      <c r="B59" s="122" t="s">
        <v>76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1:19" ht="48" customHeight="1">
      <c r="A60" s="4"/>
      <c r="B60" s="56" t="s">
        <v>20</v>
      </c>
      <c r="C60" s="56"/>
      <c r="D60" s="56"/>
      <c r="E60" s="56"/>
      <c r="F60" s="56"/>
      <c r="G60" s="56"/>
      <c r="H60" s="56"/>
      <c r="I60" s="56"/>
      <c r="J60" s="19" t="s">
        <v>21</v>
      </c>
      <c r="K60" s="56" t="s">
        <v>22</v>
      </c>
      <c r="L60" s="56"/>
      <c r="M60" s="56" t="s">
        <v>23</v>
      </c>
      <c r="N60" s="56"/>
      <c r="O60" s="56" t="s">
        <v>24</v>
      </c>
      <c r="P60" s="56"/>
      <c r="Q60" s="56" t="s">
        <v>25</v>
      </c>
      <c r="R60" s="56"/>
      <c r="S60" s="14"/>
    </row>
    <row r="61" spans="1:19" ht="12" customHeight="1">
      <c r="A61" s="4"/>
      <c r="B61" s="58">
        <v>1</v>
      </c>
      <c r="C61" s="58"/>
      <c r="D61" s="58"/>
      <c r="E61" s="58"/>
      <c r="F61" s="58"/>
      <c r="G61" s="58"/>
      <c r="H61" s="58"/>
      <c r="I61" s="58"/>
      <c r="J61" s="20">
        <v>2</v>
      </c>
      <c r="K61" s="58">
        <v>3</v>
      </c>
      <c r="L61" s="58"/>
      <c r="M61" s="58">
        <v>4</v>
      </c>
      <c r="N61" s="58"/>
      <c r="O61" s="58">
        <v>5</v>
      </c>
      <c r="P61" s="58"/>
      <c r="Q61" s="58">
        <v>6</v>
      </c>
      <c r="R61" s="58"/>
      <c r="S61" s="14"/>
    </row>
    <row r="62" spans="1:19" ht="12" customHeight="1">
      <c r="A62" s="4"/>
      <c r="B62" s="22" t="s">
        <v>77</v>
      </c>
      <c r="C62" s="21"/>
      <c r="D62" s="21"/>
      <c r="E62" s="21"/>
      <c r="F62" s="21"/>
      <c r="G62" s="21"/>
      <c r="H62" s="21"/>
      <c r="I62" s="23"/>
      <c r="J62" s="13">
        <v>3</v>
      </c>
      <c r="K62" s="108">
        <v>0</v>
      </c>
      <c r="L62" s="108"/>
      <c r="M62" s="108">
        <v>0</v>
      </c>
      <c r="N62" s="108"/>
      <c r="O62" s="108">
        <v>0</v>
      </c>
      <c r="P62" s="108"/>
      <c r="Q62" s="108">
        <v>0</v>
      </c>
      <c r="R62" s="108"/>
      <c r="S62" s="14"/>
    </row>
    <row r="63" spans="1:19" ht="12" customHeight="1">
      <c r="A63" s="4"/>
      <c r="B63" s="115" t="s">
        <v>27</v>
      </c>
      <c r="C63" s="115"/>
      <c r="D63" s="115"/>
      <c r="E63" s="115"/>
      <c r="F63" s="115"/>
      <c r="G63" s="115"/>
      <c r="H63" s="115"/>
      <c r="I63" s="115"/>
      <c r="J63" s="15"/>
      <c r="K63" s="24"/>
      <c r="L63" s="25">
        <v>0</v>
      </c>
      <c r="M63" s="24"/>
      <c r="N63" s="25">
        <v>0</v>
      </c>
      <c r="O63" s="24"/>
      <c r="P63" s="25">
        <v>0</v>
      </c>
      <c r="Q63" s="24"/>
      <c r="R63" s="25">
        <v>0</v>
      </c>
      <c r="S63" s="14"/>
    </row>
    <row r="64" spans="1:19" ht="12" customHeight="1">
      <c r="A64" s="4"/>
      <c r="B64" s="114" t="s">
        <v>78</v>
      </c>
      <c r="C64" s="114"/>
      <c r="D64" s="114"/>
      <c r="E64" s="114"/>
      <c r="F64" s="114"/>
      <c r="G64" s="114"/>
      <c r="H64" s="114"/>
      <c r="I64" s="114"/>
      <c r="J64" s="17" t="s">
        <v>79</v>
      </c>
      <c r="K64" s="121"/>
      <c r="L64" s="121"/>
      <c r="M64" s="121"/>
      <c r="N64" s="121"/>
      <c r="O64" s="121"/>
      <c r="P64" s="121"/>
      <c r="Q64" s="121"/>
      <c r="R64" s="121"/>
      <c r="S64" s="14"/>
    </row>
    <row r="65" spans="1:19" ht="12" customHeight="1">
      <c r="A65" s="4"/>
      <c r="B65" s="119" t="s">
        <v>27</v>
      </c>
      <c r="C65" s="119"/>
      <c r="D65" s="119"/>
      <c r="E65" s="119"/>
      <c r="F65" s="119"/>
      <c r="G65" s="119"/>
      <c r="H65" s="119"/>
      <c r="I65" s="119"/>
      <c r="J65" s="15"/>
      <c r="K65" s="24"/>
      <c r="L65" s="25">
        <v>0</v>
      </c>
      <c r="M65" s="24"/>
      <c r="N65" s="25">
        <v>0</v>
      </c>
      <c r="O65" s="24"/>
      <c r="P65" s="25">
        <v>0</v>
      </c>
      <c r="Q65" s="24"/>
      <c r="R65" s="25">
        <v>0</v>
      </c>
      <c r="S65" s="14"/>
    </row>
    <row r="66" spans="1:19" ht="12" customHeight="1">
      <c r="A66" s="4"/>
      <c r="B66" s="120" t="s">
        <v>80</v>
      </c>
      <c r="C66" s="120"/>
      <c r="D66" s="120"/>
      <c r="E66" s="120"/>
      <c r="F66" s="120"/>
      <c r="G66" s="120"/>
      <c r="H66" s="120"/>
      <c r="I66" s="120"/>
      <c r="J66" s="17" t="s">
        <v>81</v>
      </c>
      <c r="K66" s="121"/>
      <c r="L66" s="121"/>
      <c r="M66" s="121"/>
      <c r="N66" s="121"/>
      <c r="O66" s="121"/>
      <c r="P66" s="121"/>
      <c r="Q66" s="121"/>
      <c r="R66" s="121"/>
      <c r="S66" s="14"/>
    </row>
    <row r="67" spans="1:19" ht="12" customHeight="1">
      <c r="A67" s="4"/>
      <c r="B67" s="118" t="s">
        <v>82</v>
      </c>
      <c r="C67" s="118"/>
      <c r="D67" s="118"/>
      <c r="E67" s="118"/>
      <c r="F67" s="118"/>
      <c r="G67" s="118"/>
      <c r="H67" s="118"/>
      <c r="I67" s="118"/>
      <c r="J67" s="18" t="s">
        <v>83</v>
      </c>
      <c r="K67" s="108">
        <v>0</v>
      </c>
      <c r="L67" s="108"/>
      <c r="M67" s="108">
        <v>0</v>
      </c>
      <c r="N67" s="108"/>
      <c r="O67" s="108">
        <v>0</v>
      </c>
      <c r="P67" s="108"/>
      <c r="Q67" s="108">
        <v>0</v>
      </c>
      <c r="R67" s="108"/>
      <c r="S67" s="14"/>
    </row>
    <row r="68" spans="1:19" ht="12" customHeight="1">
      <c r="A68" s="4"/>
      <c r="B68" s="112" t="s">
        <v>84</v>
      </c>
      <c r="C68" s="112"/>
      <c r="D68" s="112"/>
      <c r="E68" s="112"/>
      <c r="F68" s="112"/>
      <c r="G68" s="112"/>
      <c r="H68" s="112"/>
      <c r="I68" s="112"/>
      <c r="J68" s="18" t="s">
        <v>85</v>
      </c>
      <c r="K68" s="108">
        <v>0</v>
      </c>
      <c r="L68" s="108"/>
      <c r="M68" s="108">
        <v>0</v>
      </c>
      <c r="N68" s="108"/>
      <c r="O68" s="108">
        <v>0</v>
      </c>
      <c r="P68" s="108"/>
      <c r="Q68" s="108">
        <v>0</v>
      </c>
      <c r="R68" s="108"/>
      <c r="S68" s="14"/>
    </row>
    <row r="69" spans="1:19" ht="12" customHeight="1">
      <c r="A69" s="4"/>
      <c r="B69" s="112" t="s">
        <v>86</v>
      </c>
      <c r="C69" s="112"/>
      <c r="D69" s="112"/>
      <c r="E69" s="112"/>
      <c r="F69" s="112"/>
      <c r="G69" s="112"/>
      <c r="H69" s="112"/>
      <c r="I69" s="112"/>
      <c r="J69" s="18" t="s">
        <v>87</v>
      </c>
      <c r="K69" s="108">
        <v>0</v>
      </c>
      <c r="L69" s="108"/>
      <c r="M69" s="108">
        <v>0</v>
      </c>
      <c r="N69" s="108"/>
      <c r="O69" s="108">
        <v>0</v>
      </c>
      <c r="P69" s="108"/>
      <c r="Q69" s="108">
        <v>0</v>
      </c>
      <c r="R69" s="108"/>
      <c r="S69" s="14"/>
    </row>
    <row r="70" spans="1:19" ht="12" customHeight="1">
      <c r="A70" s="4"/>
      <c r="B70" s="112" t="s">
        <v>88</v>
      </c>
      <c r="C70" s="112"/>
      <c r="D70" s="112"/>
      <c r="E70" s="112"/>
      <c r="F70" s="112"/>
      <c r="G70" s="112"/>
      <c r="H70" s="112"/>
      <c r="I70" s="112"/>
      <c r="J70" s="18" t="s">
        <v>89</v>
      </c>
      <c r="K70" s="108">
        <v>0</v>
      </c>
      <c r="L70" s="108"/>
      <c r="M70" s="108">
        <v>0</v>
      </c>
      <c r="N70" s="108"/>
      <c r="O70" s="108">
        <v>0</v>
      </c>
      <c r="P70" s="108"/>
      <c r="Q70" s="108">
        <v>0</v>
      </c>
      <c r="R70" s="108"/>
      <c r="S70" s="14"/>
    </row>
    <row r="71" spans="1:19" ht="12" customHeight="1">
      <c r="A71" s="4"/>
      <c r="B71" s="112" t="s">
        <v>90</v>
      </c>
      <c r="C71" s="112"/>
      <c r="D71" s="112"/>
      <c r="E71" s="112"/>
      <c r="F71" s="112"/>
      <c r="G71" s="112"/>
      <c r="H71" s="112"/>
      <c r="I71" s="112"/>
      <c r="J71" s="18" t="s">
        <v>91</v>
      </c>
      <c r="K71" s="108">
        <v>0</v>
      </c>
      <c r="L71" s="108"/>
      <c r="M71" s="108">
        <v>0</v>
      </c>
      <c r="N71" s="108"/>
      <c r="O71" s="108">
        <v>0</v>
      </c>
      <c r="P71" s="108"/>
      <c r="Q71" s="108">
        <v>0</v>
      </c>
      <c r="R71" s="108"/>
      <c r="S71" s="14"/>
    </row>
    <row r="72" spans="1:19" ht="12" customHeight="1">
      <c r="A72" s="4"/>
      <c r="B72" s="112" t="s">
        <v>74</v>
      </c>
      <c r="C72" s="112"/>
      <c r="D72" s="112"/>
      <c r="E72" s="112"/>
      <c r="F72" s="112"/>
      <c r="G72" s="112"/>
      <c r="H72" s="112"/>
      <c r="I72" s="112"/>
      <c r="J72" s="18" t="s">
        <v>92</v>
      </c>
      <c r="K72" s="108">
        <v>0</v>
      </c>
      <c r="L72" s="108"/>
      <c r="M72" s="108">
        <v>0</v>
      </c>
      <c r="N72" s="108"/>
      <c r="O72" s="108">
        <v>0</v>
      </c>
      <c r="P72" s="108"/>
      <c r="Q72" s="108">
        <v>0</v>
      </c>
      <c r="R72" s="108"/>
      <c r="S72" s="14"/>
    </row>
    <row r="73" ht="11.25" customHeight="1"/>
    <row r="74" spans="2:19" ht="15.75" customHeight="1">
      <c r="B74" s="100" t="s">
        <v>93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1:19" ht="48" customHeight="1">
      <c r="A75" s="4"/>
      <c r="B75" s="63" t="s">
        <v>20</v>
      </c>
      <c r="C75" s="63"/>
      <c r="D75" s="63"/>
      <c r="E75" s="63"/>
      <c r="F75" s="63"/>
      <c r="G75" s="63"/>
      <c r="H75" s="63"/>
      <c r="I75" s="63"/>
      <c r="J75" s="5" t="s">
        <v>21</v>
      </c>
      <c r="K75" s="63" t="s">
        <v>22</v>
      </c>
      <c r="L75" s="63"/>
      <c r="M75" s="63" t="s">
        <v>23</v>
      </c>
      <c r="N75" s="63"/>
      <c r="O75" s="63" t="s">
        <v>24</v>
      </c>
      <c r="P75" s="63"/>
      <c r="Q75" s="63" t="s">
        <v>25</v>
      </c>
      <c r="R75" s="63"/>
      <c r="S75" s="4"/>
    </row>
    <row r="76" spans="1:19" ht="12" customHeight="1">
      <c r="A76" s="4"/>
      <c r="B76" s="62">
        <v>1</v>
      </c>
      <c r="C76" s="62"/>
      <c r="D76" s="62"/>
      <c r="E76" s="62"/>
      <c r="F76" s="62"/>
      <c r="G76" s="62"/>
      <c r="H76" s="62"/>
      <c r="I76" s="62"/>
      <c r="J76" s="6">
        <v>2</v>
      </c>
      <c r="K76" s="62">
        <v>3</v>
      </c>
      <c r="L76" s="62"/>
      <c r="M76" s="62">
        <v>4</v>
      </c>
      <c r="N76" s="62"/>
      <c r="O76" s="62">
        <v>5</v>
      </c>
      <c r="P76" s="62"/>
      <c r="Q76" s="62">
        <v>6</v>
      </c>
      <c r="R76" s="62"/>
      <c r="S76" s="4"/>
    </row>
    <row r="77" spans="1:18" ht="12" customHeight="1">
      <c r="A77" s="4"/>
      <c r="B77" s="88" t="s">
        <v>94</v>
      </c>
      <c r="C77" s="88"/>
      <c r="D77" s="88"/>
      <c r="E77" s="88"/>
      <c r="F77" s="88"/>
      <c r="G77" s="88"/>
      <c r="H77" s="88"/>
      <c r="I77" s="88"/>
      <c r="J77" s="8"/>
      <c r="K77" s="89">
        <v>531488500</v>
      </c>
      <c r="L77" s="89"/>
      <c r="M77" s="89">
        <v>531488500</v>
      </c>
      <c r="N77" s="89"/>
      <c r="O77" s="103">
        <v>65.05</v>
      </c>
      <c r="P77" s="103"/>
      <c r="Q77" s="103">
        <f>K77*100/K200</f>
        <v>65.17268445025779</v>
      </c>
      <c r="R77" s="103"/>
    </row>
    <row r="78" spans="1:18" ht="12" customHeight="1">
      <c r="A78" s="4"/>
      <c r="B78" s="95" t="s">
        <v>95</v>
      </c>
      <c r="C78" s="95"/>
      <c r="D78" s="95"/>
      <c r="E78" s="95"/>
      <c r="F78" s="95"/>
      <c r="G78" s="95"/>
      <c r="H78" s="95"/>
      <c r="I78" s="95"/>
      <c r="J78" s="26">
        <v>4</v>
      </c>
      <c r="K78" s="92"/>
      <c r="L78" s="93"/>
      <c r="M78" s="92"/>
      <c r="N78" s="93"/>
      <c r="O78" s="92"/>
      <c r="P78" s="93"/>
      <c r="Q78" s="92"/>
      <c r="R78" s="93"/>
    </row>
    <row r="79" spans="1:18" ht="12" customHeight="1">
      <c r="A79" s="4"/>
      <c r="B79" s="102" t="s">
        <v>27</v>
      </c>
      <c r="C79" s="102"/>
      <c r="D79" s="102"/>
      <c r="E79" s="102"/>
      <c r="F79" s="102"/>
      <c r="G79" s="102"/>
      <c r="H79" s="102"/>
      <c r="I79" s="102"/>
      <c r="J79" s="8"/>
      <c r="K79" s="89">
        <v>531488500</v>
      </c>
      <c r="L79" s="89"/>
      <c r="M79" s="89">
        <v>531488500</v>
      </c>
      <c r="N79" s="89"/>
      <c r="O79" s="103">
        <v>65.05</v>
      </c>
      <c r="P79" s="103"/>
      <c r="Q79" s="103">
        <v>65.17</v>
      </c>
      <c r="R79" s="103"/>
    </row>
    <row r="80" spans="1:18" ht="12" customHeight="1">
      <c r="A80" s="4"/>
      <c r="B80" s="104" t="s">
        <v>96</v>
      </c>
      <c r="C80" s="104"/>
      <c r="D80" s="104"/>
      <c r="E80" s="104"/>
      <c r="F80" s="104"/>
      <c r="G80" s="104"/>
      <c r="H80" s="104"/>
      <c r="I80" s="104"/>
      <c r="J80" s="27"/>
      <c r="K80" s="90"/>
      <c r="L80" s="91"/>
      <c r="M80" s="90"/>
      <c r="N80" s="91"/>
      <c r="O80" s="90"/>
      <c r="P80" s="91"/>
      <c r="Q80" s="90"/>
      <c r="R80" s="91"/>
    </row>
    <row r="81" spans="1:18" ht="12" customHeight="1">
      <c r="A81" s="4"/>
      <c r="B81" s="101" t="s">
        <v>97</v>
      </c>
      <c r="C81" s="101"/>
      <c r="D81" s="101"/>
      <c r="E81" s="101"/>
      <c r="F81" s="101"/>
      <c r="G81" s="101"/>
      <c r="H81" s="101"/>
      <c r="I81" s="101"/>
      <c r="J81" s="9" t="s">
        <v>98</v>
      </c>
      <c r="K81" s="92"/>
      <c r="L81" s="93"/>
      <c r="M81" s="92"/>
      <c r="N81" s="93"/>
      <c r="O81" s="92"/>
      <c r="P81" s="93"/>
      <c r="Q81" s="92"/>
      <c r="R81" s="93"/>
    </row>
    <row r="82" spans="1:18" ht="12" customHeight="1">
      <c r="A82" s="4"/>
      <c r="B82" s="109" t="s">
        <v>99</v>
      </c>
      <c r="C82" s="109"/>
      <c r="D82" s="109"/>
      <c r="E82" s="109"/>
      <c r="F82" s="109"/>
      <c r="G82" s="109"/>
      <c r="H82" s="109"/>
      <c r="I82" s="109"/>
      <c r="J82" s="8"/>
      <c r="K82" s="103">
        <v>0</v>
      </c>
      <c r="L82" s="103"/>
      <c r="M82" s="103">
        <v>0</v>
      </c>
      <c r="N82" s="103"/>
      <c r="O82" s="103">
        <v>0</v>
      </c>
      <c r="P82" s="103"/>
      <c r="Q82" s="103">
        <v>0</v>
      </c>
      <c r="R82" s="103"/>
    </row>
    <row r="83" spans="1:18" ht="12" customHeight="1">
      <c r="A83" s="4"/>
      <c r="B83" s="110" t="s">
        <v>100</v>
      </c>
      <c r="C83" s="110"/>
      <c r="D83" s="110"/>
      <c r="E83" s="110"/>
      <c r="F83" s="110"/>
      <c r="G83" s="110"/>
      <c r="H83" s="110"/>
      <c r="I83" s="110"/>
      <c r="J83" s="9" t="s">
        <v>101</v>
      </c>
      <c r="K83" s="92"/>
      <c r="L83" s="93"/>
      <c r="M83" s="92"/>
      <c r="N83" s="93"/>
      <c r="O83" s="92"/>
      <c r="P83" s="93"/>
      <c r="Q83" s="92"/>
      <c r="R83" s="93"/>
    </row>
    <row r="84" spans="1:18" ht="12" customHeight="1">
      <c r="A84" s="4"/>
      <c r="B84" s="102" t="s">
        <v>96</v>
      </c>
      <c r="C84" s="102"/>
      <c r="D84" s="102"/>
      <c r="E84" s="102"/>
      <c r="F84" s="102"/>
      <c r="G84" s="102"/>
      <c r="H84" s="102"/>
      <c r="I84" s="102"/>
      <c r="J84" s="8"/>
      <c r="K84" s="103">
        <v>0</v>
      </c>
      <c r="L84" s="103"/>
      <c r="M84" s="103">
        <v>0</v>
      </c>
      <c r="N84" s="103"/>
      <c r="O84" s="103">
        <v>0</v>
      </c>
      <c r="P84" s="103"/>
      <c r="Q84" s="103">
        <v>0</v>
      </c>
      <c r="R84" s="103"/>
    </row>
    <row r="85" spans="1:18" ht="12" customHeight="1">
      <c r="A85" s="4"/>
      <c r="B85" s="101" t="s">
        <v>102</v>
      </c>
      <c r="C85" s="101"/>
      <c r="D85" s="101"/>
      <c r="E85" s="101"/>
      <c r="F85" s="101"/>
      <c r="G85" s="101"/>
      <c r="H85" s="101"/>
      <c r="I85" s="101"/>
      <c r="J85" s="9" t="s">
        <v>103</v>
      </c>
      <c r="K85" s="92"/>
      <c r="L85" s="93"/>
      <c r="M85" s="92"/>
      <c r="N85" s="93"/>
      <c r="O85" s="92"/>
      <c r="P85" s="93"/>
      <c r="Q85" s="92"/>
      <c r="R85" s="93"/>
    </row>
    <row r="86" spans="1:18" ht="12" customHeight="1">
      <c r="A86" s="4"/>
      <c r="B86" s="109" t="s">
        <v>99</v>
      </c>
      <c r="C86" s="109"/>
      <c r="D86" s="109"/>
      <c r="E86" s="109"/>
      <c r="F86" s="109"/>
      <c r="G86" s="109"/>
      <c r="H86" s="109"/>
      <c r="I86" s="109"/>
      <c r="J86" s="8"/>
      <c r="K86" s="103">
        <v>0</v>
      </c>
      <c r="L86" s="103"/>
      <c r="M86" s="103">
        <v>0</v>
      </c>
      <c r="N86" s="103"/>
      <c r="O86" s="103">
        <v>0</v>
      </c>
      <c r="P86" s="103"/>
      <c r="Q86" s="103">
        <v>0</v>
      </c>
      <c r="R86" s="103"/>
    </row>
    <row r="87" spans="1:18" ht="12" customHeight="1">
      <c r="A87" s="4"/>
      <c r="B87" s="110" t="s">
        <v>100</v>
      </c>
      <c r="C87" s="110"/>
      <c r="D87" s="110"/>
      <c r="E87" s="110"/>
      <c r="F87" s="110"/>
      <c r="G87" s="110"/>
      <c r="H87" s="110"/>
      <c r="I87" s="110"/>
      <c r="J87" s="9" t="s">
        <v>104</v>
      </c>
      <c r="K87" s="92"/>
      <c r="L87" s="93"/>
      <c r="M87" s="92"/>
      <c r="N87" s="93"/>
      <c r="O87" s="92"/>
      <c r="P87" s="93"/>
      <c r="Q87" s="92"/>
      <c r="R87" s="93"/>
    </row>
    <row r="88" spans="1:18" ht="12" customHeight="1">
      <c r="A88" s="4"/>
      <c r="B88" s="102" t="s">
        <v>105</v>
      </c>
      <c r="C88" s="102"/>
      <c r="D88" s="102"/>
      <c r="E88" s="102"/>
      <c r="F88" s="102"/>
      <c r="G88" s="102"/>
      <c r="H88" s="102"/>
      <c r="I88" s="102"/>
      <c r="J88" s="8"/>
      <c r="K88" s="103">
        <v>0</v>
      </c>
      <c r="L88" s="103"/>
      <c r="M88" s="103">
        <v>0</v>
      </c>
      <c r="N88" s="103"/>
      <c r="O88" s="103">
        <v>0</v>
      </c>
      <c r="P88" s="103"/>
      <c r="Q88" s="103">
        <v>0</v>
      </c>
      <c r="R88" s="103"/>
    </row>
    <row r="89" spans="1:18" ht="12" customHeight="1">
      <c r="A89" s="4"/>
      <c r="B89" s="101" t="s">
        <v>106</v>
      </c>
      <c r="C89" s="101"/>
      <c r="D89" s="101"/>
      <c r="E89" s="101"/>
      <c r="F89" s="101"/>
      <c r="G89" s="101"/>
      <c r="H89" s="101"/>
      <c r="I89" s="101"/>
      <c r="J89" s="9" t="s">
        <v>107</v>
      </c>
      <c r="K89" s="92"/>
      <c r="L89" s="93"/>
      <c r="M89" s="92"/>
      <c r="N89" s="93"/>
      <c r="O89" s="92"/>
      <c r="P89" s="93"/>
      <c r="Q89" s="92"/>
      <c r="R89" s="93"/>
    </row>
    <row r="90" spans="1:18" ht="12" customHeight="1">
      <c r="A90" s="4"/>
      <c r="B90" s="102" t="s">
        <v>105</v>
      </c>
      <c r="C90" s="102"/>
      <c r="D90" s="102"/>
      <c r="E90" s="102"/>
      <c r="F90" s="102"/>
      <c r="G90" s="102"/>
      <c r="H90" s="102"/>
      <c r="I90" s="102"/>
      <c r="J90" s="8"/>
      <c r="K90" s="103">
        <v>0</v>
      </c>
      <c r="L90" s="103"/>
      <c r="M90" s="103">
        <v>0</v>
      </c>
      <c r="N90" s="103"/>
      <c r="O90" s="103">
        <v>0</v>
      </c>
      <c r="P90" s="103"/>
      <c r="Q90" s="103">
        <v>0</v>
      </c>
      <c r="R90" s="103"/>
    </row>
    <row r="91" spans="1:18" ht="12" customHeight="1">
      <c r="A91" s="4"/>
      <c r="B91" s="101" t="s">
        <v>108</v>
      </c>
      <c r="C91" s="101"/>
      <c r="D91" s="101"/>
      <c r="E91" s="101"/>
      <c r="F91" s="101"/>
      <c r="G91" s="101"/>
      <c r="H91" s="101"/>
      <c r="I91" s="101"/>
      <c r="J91" s="9" t="s">
        <v>109</v>
      </c>
      <c r="K91" s="92"/>
      <c r="L91" s="93"/>
      <c r="M91" s="92"/>
      <c r="N91" s="93"/>
      <c r="O91" s="92"/>
      <c r="P91" s="93"/>
      <c r="Q91" s="92"/>
      <c r="R91" s="93"/>
    </row>
    <row r="92" ht="11.25" customHeight="1"/>
    <row r="93" spans="2:19" ht="30.75" customHeight="1">
      <c r="B93" s="65" t="s">
        <v>110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48" customHeight="1">
      <c r="A94" s="4"/>
      <c r="B94" s="63" t="s">
        <v>20</v>
      </c>
      <c r="C94" s="63"/>
      <c r="D94" s="63"/>
      <c r="E94" s="63"/>
      <c r="F94" s="63"/>
      <c r="G94" s="63"/>
      <c r="H94" s="63"/>
      <c r="I94" s="63"/>
      <c r="J94" s="5" t="s">
        <v>21</v>
      </c>
      <c r="K94" s="63" t="s">
        <v>22</v>
      </c>
      <c r="L94" s="63"/>
      <c r="M94" s="63" t="s">
        <v>23</v>
      </c>
      <c r="N94" s="63"/>
      <c r="O94" s="63" t="s">
        <v>24</v>
      </c>
      <c r="P94" s="63"/>
      <c r="Q94" s="63" t="s">
        <v>25</v>
      </c>
      <c r="R94" s="63"/>
      <c r="S94" s="4"/>
    </row>
    <row r="95" spans="1:19" ht="12" customHeight="1">
      <c r="A95" s="4"/>
      <c r="B95" s="62">
        <v>1</v>
      </c>
      <c r="C95" s="62"/>
      <c r="D95" s="62"/>
      <c r="E95" s="62"/>
      <c r="F95" s="62"/>
      <c r="G95" s="62"/>
      <c r="H95" s="62"/>
      <c r="I95" s="62"/>
      <c r="J95" s="6">
        <v>2</v>
      </c>
      <c r="K95" s="62">
        <v>3</v>
      </c>
      <c r="L95" s="62"/>
      <c r="M95" s="62">
        <v>4</v>
      </c>
      <c r="N95" s="62"/>
      <c r="O95" s="62">
        <v>5</v>
      </c>
      <c r="P95" s="62"/>
      <c r="Q95" s="62">
        <v>6</v>
      </c>
      <c r="R95" s="62"/>
      <c r="S95" s="4"/>
    </row>
    <row r="96" spans="1:19" ht="12" customHeight="1">
      <c r="A96" s="4"/>
      <c r="B96" s="117" t="s">
        <v>111</v>
      </c>
      <c r="C96" s="117"/>
      <c r="D96" s="117"/>
      <c r="E96" s="117"/>
      <c r="F96" s="117"/>
      <c r="G96" s="117"/>
      <c r="H96" s="117"/>
      <c r="I96" s="117"/>
      <c r="J96" s="28">
        <v>5</v>
      </c>
      <c r="K96" s="108">
        <v>0</v>
      </c>
      <c r="L96" s="108"/>
      <c r="M96" s="108">
        <v>0</v>
      </c>
      <c r="N96" s="108"/>
      <c r="O96" s="108">
        <v>0</v>
      </c>
      <c r="P96" s="108"/>
      <c r="Q96" s="108">
        <v>0</v>
      </c>
      <c r="R96" s="108"/>
      <c r="S96" s="4"/>
    </row>
    <row r="97" spans="1:19" ht="12" customHeight="1">
      <c r="A97" s="4"/>
      <c r="B97" s="115" t="s">
        <v>27</v>
      </c>
      <c r="C97" s="115"/>
      <c r="D97" s="115"/>
      <c r="E97" s="115"/>
      <c r="F97" s="115"/>
      <c r="G97" s="115"/>
      <c r="H97" s="115"/>
      <c r="I97" s="115"/>
      <c r="J97" s="15"/>
      <c r="K97" s="29"/>
      <c r="L97" s="30"/>
      <c r="M97" s="29"/>
      <c r="N97" s="30"/>
      <c r="O97" s="29"/>
      <c r="P97" s="30"/>
      <c r="Q97" s="29"/>
      <c r="R97" s="30"/>
      <c r="S97" s="4"/>
    </row>
    <row r="98" spans="1:19" ht="12" customHeight="1">
      <c r="A98" s="4"/>
      <c r="B98" s="113" t="s">
        <v>112</v>
      </c>
      <c r="C98" s="113"/>
      <c r="D98" s="113"/>
      <c r="E98" s="113"/>
      <c r="F98" s="113"/>
      <c r="G98" s="113"/>
      <c r="H98" s="113"/>
      <c r="I98" s="113"/>
      <c r="J98" s="16"/>
      <c r="K98" s="31"/>
      <c r="L98" s="32"/>
      <c r="M98" s="31"/>
      <c r="N98" s="32"/>
      <c r="O98" s="31"/>
      <c r="P98" s="32"/>
      <c r="Q98" s="31"/>
      <c r="R98" s="32"/>
      <c r="S98" s="4"/>
    </row>
    <row r="99" spans="1:19" ht="12" customHeight="1">
      <c r="A99" s="4"/>
      <c r="B99" s="114" t="s">
        <v>113</v>
      </c>
      <c r="C99" s="114"/>
      <c r="D99" s="114"/>
      <c r="E99" s="114"/>
      <c r="F99" s="114"/>
      <c r="G99" s="114"/>
      <c r="H99" s="114"/>
      <c r="I99" s="114"/>
      <c r="J99" s="17" t="s">
        <v>114</v>
      </c>
      <c r="K99" s="111">
        <v>0</v>
      </c>
      <c r="L99" s="111"/>
      <c r="M99" s="111">
        <v>0</v>
      </c>
      <c r="N99" s="111"/>
      <c r="O99" s="111">
        <v>0</v>
      </c>
      <c r="P99" s="111"/>
      <c r="Q99" s="111">
        <v>0</v>
      </c>
      <c r="R99" s="111"/>
      <c r="S99" s="4"/>
    </row>
    <row r="100" spans="1:19" ht="12" customHeight="1">
      <c r="A100" s="4"/>
      <c r="B100" s="115" t="s">
        <v>115</v>
      </c>
      <c r="C100" s="115"/>
      <c r="D100" s="115"/>
      <c r="E100" s="115"/>
      <c r="F100" s="115"/>
      <c r="G100" s="115"/>
      <c r="H100" s="115"/>
      <c r="I100" s="115"/>
      <c r="J100" s="15"/>
      <c r="K100" s="29"/>
      <c r="L100" s="30"/>
      <c r="M100" s="29"/>
      <c r="N100" s="30"/>
      <c r="O100" s="29"/>
      <c r="P100" s="30"/>
      <c r="Q100" s="29"/>
      <c r="R100" s="30"/>
      <c r="S100" s="4"/>
    </row>
    <row r="101" spans="1:19" ht="12" customHeight="1">
      <c r="A101" s="4"/>
      <c r="B101" s="113" t="s">
        <v>116</v>
      </c>
      <c r="C101" s="113"/>
      <c r="D101" s="113"/>
      <c r="E101" s="113"/>
      <c r="F101" s="113"/>
      <c r="G101" s="113"/>
      <c r="H101" s="113"/>
      <c r="I101" s="113"/>
      <c r="J101" s="16"/>
      <c r="K101" s="116"/>
      <c r="L101" s="116"/>
      <c r="M101" s="116"/>
      <c r="N101" s="116"/>
      <c r="O101" s="116"/>
      <c r="P101" s="116"/>
      <c r="Q101" s="116"/>
      <c r="R101" s="116"/>
      <c r="S101" s="4"/>
    </row>
    <row r="102" spans="2:18" ht="12" customHeight="1">
      <c r="B102" s="113" t="s">
        <v>117</v>
      </c>
      <c r="C102" s="113"/>
      <c r="D102" s="113"/>
      <c r="E102" s="113"/>
      <c r="F102" s="113"/>
      <c r="G102" s="113"/>
      <c r="H102" s="113"/>
      <c r="I102" s="113"/>
      <c r="J102" s="16"/>
      <c r="K102" s="31"/>
      <c r="L102" s="32"/>
      <c r="M102" s="31"/>
      <c r="N102" s="32"/>
      <c r="O102" s="31"/>
      <c r="P102" s="32"/>
      <c r="Q102" s="31"/>
      <c r="R102" s="32"/>
    </row>
    <row r="103" spans="2:18" ht="12" customHeight="1">
      <c r="B103" s="113" t="s">
        <v>118</v>
      </c>
      <c r="C103" s="113"/>
      <c r="D103" s="113"/>
      <c r="E103" s="113"/>
      <c r="F103" s="113"/>
      <c r="G103" s="113"/>
      <c r="H103" s="113"/>
      <c r="I103" s="113"/>
      <c r="J103" s="16"/>
      <c r="K103" s="116"/>
      <c r="L103" s="116"/>
      <c r="M103" s="116"/>
      <c r="N103" s="116"/>
      <c r="O103" s="116"/>
      <c r="P103" s="116"/>
      <c r="Q103" s="116"/>
      <c r="R103" s="116"/>
    </row>
    <row r="104" spans="2:18" ht="12" customHeight="1">
      <c r="B104" s="113" t="s">
        <v>119</v>
      </c>
      <c r="C104" s="113"/>
      <c r="D104" s="113"/>
      <c r="E104" s="113"/>
      <c r="F104" s="113"/>
      <c r="G104" s="113"/>
      <c r="H104" s="113"/>
      <c r="I104" s="113"/>
      <c r="J104" s="16"/>
      <c r="K104" s="31"/>
      <c r="L104" s="32"/>
      <c r="M104" s="31"/>
      <c r="N104" s="32"/>
      <c r="O104" s="31"/>
      <c r="P104" s="32"/>
      <c r="Q104" s="31"/>
      <c r="R104" s="32"/>
    </row>
    <row r="105" spans="2:18" ht="12" customHeight="1">
      <c r="B105" s="113" t="s">
        <v>120</v>
      </c>
      <c r="C105" s="113"/>
      <c r="D105" s="113"/>
      <c r="E105" s="113"/>
      <c r="F105" s="113"/>
      <c r="G105" s="113"/>
      <c r="H105" s="113"/>
      <c r="I105" s="113"/>
      <c r="J105" s="16"/>
      <c r="K105" s="116"/>
      <c r="L105" s="116"/>
      <c r="M105" s="116"/>
      <c r="N105" s="116"/>
      <c r="O105" s="116"/>
      <c r="P105" s="116"/>
      <c r="Q105" s="116"/>
      <c r="R105" s="116"/>
    </row>
    <row r="106" spans="2:18" ht="12" customHeight="1">
      <c r="B106" s="113" t="s">
        <v>121</v>
      </c>
      <c r="C106" s="113"/>
      <c r="D106" s="113"/>
      <c r="E106" s="113"/>
      <c r="F106" s="113"/>
      <c r="G106" s="113"/>
      <c r="H106" s="113"/>
      <c r="I106" s="113"/>
      <c r="J106" s="16"/>
      <c r="K106" s="31"/>
      <c r="L106" s="32"/>
      <c r="M106" s="31"/>
      <c r="N106" s="32"/>
      <c r="O106" s="31"/>
      <c r="P106" s="32"/>
      <c r="Q106" s="31"/>
      <c r="R106" s="32"/>
    </row>
    <row r="107" spans="2:18" ht="12" customHeight="1">
      <c r="B107" s="113" t="s">
        <v>122</v>
      </c>
      <c r="C107" s="113"/>
      <c r="D107" s="113"/>
      <c r="E107" s="113"/>
      <c r="F107" s="113"/>
      <c r="G107" s="113"/>
      <c r="H107" s="113"/>
      <c r="I107" s="113"/>
      <c r="J107" s="16"/>
      <c r="K107" s="116"/>
      <c r="L107" s="116"/>
      <c r="M107" s="116"/>
      <c r="N107" s="116"/>
      <c r="O107" s="116"/>
      <c r="P107" s="116"/>
      <c r="Q107" s="116"/>
      <c r="R107" s="116"/>
    </row>
    <row r="108" spans="2:18" ht="12" customHeight="1">
      <c r="B108" s="113" t="s">
        <v>123</v>
      </c>
      <c r="C108" s="113"/>
      <c r="D108" s="113"/>
      <c r="E108" s="113"/>
      <c r="F108" s="113"/>
      <c r="G108" s="113"/>
      <c r="H108" s="113"/>
      <c r="I108" s="113"/>
      <c r="J108" s="33"/>
      <c r="K108" s="31"/>
      <c r="L108" s="32"/>
      <c r="M108" s="31"/>
      <c r="N108" s="32"/>
      <c r="O108" s="31"/>
      <c r="P108" s="32"/>
      <c r="Q108" s="31"/>
      <c r="R108" s="32"/>
    </row>
    <row r="109" spans="2:18" ht="12" customHeight="1">
      <c r="B109" s="113" t="s">
        <v>124</v>
      </c>
      <c r="C109" s="113"/>
      <c r="D109" s="113"/>
      <c r="E109" s="113"/>
      <c r="F109" s="113"/>
      <c r="G109" s="113"/>
      <c r="H109" s="113"/>
      <c r="I109" s="113"/>
      <c r="J109" s="33"/>
      <c r="K109" s="31"/>
      <c r="L109" s="32"/>
      <c r="M109" s="31"/>
      <c r="N109" s="32"/>
      <c r="O109" s="31"/>
      <c r="P109" s="32"/>
      <c r="Q109" s="31"/>
      <c r="R109" s="32"/>
    </row>
    <row r="110" spans="2:18" ht="12" customHeight="1">
      <c r="B110" s="113" t="s">
        <v>125</v>
      </c>
      <c r="C110" s="113"/>
      <c r="D110" s="113"/>
      <c r="E110" s="113"/>
      <c r="F110" s="113"/>
      <c r="G110" s="113"/>
      <c r="H110" s="113"/>
      <c r="I110" s="113"/>
      <c r="J110" s="33"/>
      <c r="K110" s="31"/>
      <c r="L110" s="32"/>
      <c r="M110" s="31"/>
      <c r="N110" s="32"/>
      <c r="O110" s="31"/>
      <c r="P110" s="32"/>
      <c r="Q110" s="31"/>
      <c r="R110" s="32"/>
    </row>
    <row r="111" spans="2:18" ht="12" customHeight="1">
      <c r="B111" s="113" t="s">
        <v>126</v>
      </c>
      <c r="C111" s="113"/>
      <c r="D111" s="113"/>
      <c r="E111" s="113"/>
      <c r="F111" s="113"/>
      <c r="G111" s="113"/>
      <c r="H111" s="113"/>
      <c r="I111" s="113"/>
      <c r="J111" s="33"/>
      <c r="K111" s="31"/>
      <c r="L111" s="32"/>
      <c r="M111" s="31"/>
      <c r="N111" s="32"/>
      <c r="O111" s="31"/>
      <c r="P111" s="32"/>
      <c r="Q111" s="31"/>
      <c r="R111" s="32"/>
    </row>
    <row r="112" spans="2:18" ht="12" customHeight="1">
      <c r="B112" s="113" t="s">
        <v>127</v>
      </c>
      <c r="C112" s="113"/>
      <c r="D112" s="113"/>
      <c r="E112" s="113"/>
      <c r="F112" s="113"/>
      <c r="G112" s="113"/>
      <c r="H112" s="113"/>
      <c r="I112" s="113"/>
      <c r="J112" s="33"/>
      <c r="K112" s="31"/>
      <c r="L112" s="32"/>
      <c r="M112" s="31"/>
      <c r="N112" s="32"/>
      <c r="O112" s="31"/>
      <c r="P112" s="32"/>
      <c r="Q112" s="31"/>
      <c r="R112" s="32"/>
    </row>
    <row r="113" spans="2:18" ht="12" customHeight="1">
      <c r="B113" s="113" t="s">
        <v>128</v>
      </c>
      <c r="C113" s="113"/>
      <c r="D113" s="113"/>
      <c r="E113" s="113"/>
      <c r="F113" s="113"/>
      <c r="G113" s="113"/>
      <c r="H113" s="113"/>
      <c r="I113" s="113"/>
      <c r="J113" s="33"/>
      <c r="K113" s="31"/>
      <c r="L113" s="32"/>
      <c r="M113" s="31"/>
      <c r="N113" s="32"/>
      <c r="O113" s="31"/>
      <c r="P113" s="32"/>
      <c r="Q113" s="31"/>
      <c r="R113" s="32"/>
    </row>
    <row r="114" spans="2:18" ht="12" customHeight="1">
      <c r="B114" s="113" t="s">
        <v>129</v>
      </c>
      <c r="C114" s="113"/>
      <c r="D114" s="113"/>
      <c r="E114" s="113"/>
      <c r="F114" s="113"/>
      <c r="G114" s="113"/>
      <c r="H114" s="113"/>
      <c r="I114" s="113"/>
      <c r="J114" s="33"/>
      <c r="K114" s="31"/>
      <c r="L114" s="32"/>
      <c r="M114" s="31"/>
      <c r="N114" s="32"/>
      <c r="O114" s="31"/>
      <c r="P114" s="32"/>
      <c r="Q114" s="31"/>
      <c r="R114" s="32"/>
    </row>
    <row r="115" spans="2:18" ht="12" customHeight="1">
      <c r="B115" s="114" t="s">
        <v>130</v>
      </c>
      <c r="C115" s="114"/>
      <c r="D115" s="114"/>
      <c r="E115" s="114"/>
      <c r="F115" s="114"/>
      <c r="G115" s="114"/>
      <c r="H115" s="114"/>
      <c r="I115" s="114"/>
      <c r="J115" s="17" t="s">
        <v>131</v>
      </c>
      <c r="K115" s="111">
        <v>0</v>
      </c>
      <c r="L115" s="111"/>
      <c r="M115" s="111">
        <v>0</v>
      </c>
      <c r="N115" s="111"/>
      <c r="O115" s="111">
        <v>0</v>
      </c>
      <c r="P115" s="111"/>
      <c r="Q115" s="111">
        <v>0</v>
      </c>
      <c r="R115" s="111"/>
    </row>
    <row r="116" spans="2:18" ht="12" customHeight="1">
      <c r="B116" s="115" t="s">
        <v>132</v>
      </c>
      <c r="C116" s="115"/>
      <c r="D116" s="115"/>
      <c r="E116" s="115"/>
      <c r="F116" s="115"/>
      <c r="G116" s="115"/>
      <c r="H116" s="115"/>
      <c r="I116" s="115"/>
      <c r="J116" s="34"/>
      <c r="K116" s="31"/>
      <c r="L116" s="32"/>
      <c r="M116" s="31"/>
      <c r="N116" s="32"/>
      <c r="O116" s="31"/>
      <c r="P116" s="32"/>
      <c r="Q116" s="31"/>
      <c r="R116" s="32"/>
    </row>
    <row r="117" spans="2:18" ht="12" customHeight="1">
      <c r="B117" s="113" t="s">
        <v>133</v>
      </c>
      <c r="C117" s="113"/>
      <c r="D117" s="113"/>
      <c r="E117" s="113"/>
      <c r="F117" s="113"/>
      <c r="G117" s="113"/>
      <c r="H117" s="113"/>
      <c r="I117" s="113"/>
      <c r="J117" s="35"/>
      <c r="K117" s="31"/>
      <c r="L117" s="32"/>
      <c r="M117" s="31"/>
      <c r="N117" s="32"/>
      <c r="O117" s="31"/>
      <c r="P117" s="32"/>
      <c r="Q117" s="31"/>
      <c r="R117" s="32"/>
    </row>
    <row r="118" spans="2:18" ht="12" customHeight="1">
      <c r="B118" s="113" t="s">
        <v>134</v>
      </c>
      <c r="C118" s="113"/>
      <c r="D118" s="113"/>
      <c r="E118" s="113"/>
      <c r="F118" s="113"/>
      <c r="G118" s="113"/>
      <c r="H118" s="113"/>
      <c r="I118" s="113"/>
      <c r="J118" s="35"/>
      <c r="K118" s="31"/>
      <c r="L118" s="32"/>
      <c r="M118" s="31"/>
      <c r="N118" s="32"/>
      <c r="O118" s="31"/>
      <c r="P118" s="32"/>
      <c r="Q118" s="31"/>
      <c r="R118" s="32"/>
    </row>
    <row r="119" spans="2:18" ht="12" customHeight="1">
      <c r="B119" s="113" t="s">
        <v>135</v>
      </c>
      <c r="C119" s="113"/>
      <c r="D119" s="113"/>
      <c r="E119" s="113"/>
      <c r="F119" s="113"/>
      <c r="G119" s="113"/>
      <c r="H119" s="113"/>
      <c r="I119" s="113"/>
      <c r="J119" s="35"/>
      <c r="K119" s="31"/>
      <c r="L119" s="32"/>
      <c r="M119" s="31"/>
      <c r="N119" s="32"/>
      <c r="O119" s="31"/>
      <c r="P119" s="32"/>
      <c r="Q119" s="31"/>
      <c r="R119" s="32"/>
    </row>
    <row r="120" spans="2:18" ht="12" customHeight="1">
      <c r="B120" s="113" t="s">
        <v>136</v>
      </c>
      <c r="C120" s="113"/>
      <c r="D120" s="113"/>
      <c r="E120" s="113"/>
      <c r="F120" s="113"/>
      <c r="G120" s="113"/>
      <c r="H120" s="113"/>
      <c r="I120" s="113"/>
      <c r="J120" s="35"/>
      <c r="K120" s="31"/>
      <c r="L120" s="32"/>
      <c r="M120" s="31"/>
      <c r="N120" s="32"/>
      <c r="O120" s="31"/>
      <c r="P120" s="32"/>
      <c r="Q120" s="31"/>
      <c r="R120" s="32"/>
    </row>
    <row r="121" spans="2:18" ht="12" customHeight="1">
      <c r="B121" s="113" t="s">
        <v>124</v>
      </c>
      <c r="C121" s="113"/>
      <c r="D121" s="113"/>
      <c r="E121" s="113"/>
      <c r="F121" s="113"/>
      <c r="G121" s="113"/>
      <c r="H121" s="113"/>
      <c r="I121" s="113"/>
      <c r="J121" s="35"/>
      <c r="K121" s="31"/>
      <c r="L121" s="32"/>
      <c r="M121" s="31"/>
      <c r="N121" s="32"/>
      <c r="O121" s="31"/>
      <c r="P121" s="32"/>
      <c r="Q121" s="31"/>
      <c r="R121" s="32"/>
    </row>
    <row r="122" spans="2:18" ht="12" customHeight="1">
      <c r="B122" s="113" t="s">
        <v>137</v>
      </c>
      <c r="C122" s="113"/>
      <c r="D122" s="113"/>
      <c r="E122" s="113"/>
      <c r="F122" s="113"/>
      <c r="G122" s="113"/>
      <c r="H122" s="113"/>
      <c r="I122" s="113"/>
      <c r="J122" s="35"/>
      <c r="K122" s="31"/>
      <c r="L122" s="32"/>
      <c r="M122" s="31"/>
      <c r="N122" s="32"/>
      <c r="O122" s="31"/>
      <c r="P122" s="32"/>
      <c r="Q122" s="31"/>
      <c r="R122" s="32"/>
    </row>
    <row r="123" spans="2:18" ht="12" customHeight="1">
      <c r="B123" s="113" t="s">
        <v>138</v>
      </c>
      <c r="C123" s="113"/>
      <c r="D123" s="113"/>
      <c r="E123" s="113"/>
      <c r="F123" s="113"/>
      <c r="G123" s="113"/>
      <c r="H123" s="113"/>
      <c r="I123" s="113"/>
      <c r="J123" s="35"/>
      <c r="K123" s="31"/>
      <c r="L123" s="32"/>
      <c r="M123" s="31"/>
      <c r="N123" s="32"/>
      <c r="O123" s="31"/>
      <c r="P123" s="32"/>
      <c r="Q123" s="31"/>
      <c r="R123" s="32"/>
    </row>
    <row r="124" spans="2:18" ht="12" customHeight="1">
      <c r="B124" s="113" t="s">
        <v>139</v>
      </c>
      <c r="C124" s="113"/>
      <c r="D124" s="113"/>
      <c r="E124" s="113"/>
      <c r="F124" s="113"/>
      <c r="G124" s="113"/>
      <c r="H124" s="113"/>
      <c r="I124" s="113"/>
      <c r="J124" s="35"/>
      <c r="K124" s="31"/>
      <c r="L124" s="32"/>
      <c r="M124" s="31"/>
      <c r="N124" s="32"/>
      <c r="O124" s="31"/>
      <c r="P124" s="32"/>
      <c r="Q124" s="31"/>
      <c r="R124" s="32"/>
    </row>
    <row r="125" spans="2:18" ht="12" customHeight="1">
      <c r="B125" s="113" t="s">
        <v>140</v>
      </c>
      <c r="C125" s="113"/>
      <c r="D125" s="113"/>
      <c r="E125" s="113"/>
      <c r="F125" s="113"/>
      <c r="G125" s="113"/>
      <c r="H125" s="113"/>
      <c r="I125" s="113"/>
      <c r="J125" s="35"/>
      <c r="K125" s="31"/>
      <c r="L125" s="32"/>
      <c r="M125" s="31"/>
      <c r="N125" s="32"/>
      <c r="O125" s="31"/>
      <c r="P125" s="32"/>
      <c r="Q125" s="31"/>
      <c r="R125" s="32"/>
    </row>
    <row r="126" spans="2:18" ht="12" customHeight="1">
      <c r="B126" s="114" t="s">
        <v>141</v>
      </c>
      <c r="C126" s="114"/>
      <c r="D126" s="114"/>
      <c r="E126" s="114"/>
      <c r="F126" s="114"/>
      <c r="G126" s="114"/>
      <c r="H126" s="114"/>
      <c r="I126" s="114"/>
      <c r="J126" s="17" t="s">
        <v>142</v>
      </c>
      <c r="K126" s="111">
        <v>0</v>
      </c>
      <c r="L126" s="111"/>
      <c r="M126" s="111">
        <v>0</v>
      </c>
      <c r="N126" s="111"/>
      <c r="O126" s="111">
        <v>0</v>
      </c>
      <c r="P126" s="111"/>
      <c r="Q126" s="111">
        <v>0</v>
      </c>
      <c r="R126" s="111"/>
    </row>
    <row r="127" spans="2:18" ht="12" customHeight="1">
      <c r="B127" s="115" t="s">
        <v>132</v>
      </c>
      <c r="C127" s="115"/>
      <c r="D127" s="115"/>
      <c r="E127" s="115"/>
      <c r="F127" s="115"/>
      <c r="G127" s="115"/>
      <c r="H127" s="115"/>
      <c r="I127" s="115"/>
      <c r="J127" s="34"/>
      <c r="K127" s="31"/>
      <c r="L127" s="32"/>
      <c r="M127" s="31"/>
      <c r="N127" s="32"/>
      <c r="O127" s="31"/>
      <c r="P127" s="32"/>
      <c r="Q127" s="31"/>
      <c r="R127" s="32"/>
    </row>
    <row r="128" spans="2:18" ht="12" customHeight="1">
      <c r="B128" s="113" t="s">
        <v>133</v>
      </c>
      <c r="C128" s="113"/>
      <c r="D128" s="113"/>
      <c r="E128" s="113"/>
      <c r="F128" s="113"/>
      <c r="G128" s="113"/>
      <c r="H128" s="113"/>
      <c r="I128" s="113"/>
      <c r="J128" s="35"/>
      <c r="K128" s="31"/>
      <c r="L128" s="32"/>
      <c r="M128" s="31"/>
      <c r="N128" s="32"/>
      <c r="O128" s="31"/>
      <c r="P128" s="32"/>
      <c r="Q128" s="31"/>
      <c r="R128" s="32"/>
    </row>
    <row r="129" spans="2:18" ht="12" customHeight="1">
      <c r="B129" s="113" t="s">
        <v>143</v>
      </c>
      <c r="C129" s="113"/>
      <c r="D129" s="113"/>
      <c r="E129" s="113"/>
      <c r="F129" s="113"/>
      <c r="G129" s="113"/>
      <c r="H129" s="113"/>
      <c r="I129" s="113"/>
      <c r="J129" s="35"/>
      <c r="K129" s="31"/>
      <c r="L129" s="32"/>
      <c r="M129" s="31"/>
      <c r="N129" s="32"/>
      <c r="O129" s="31"/>
      <c r="P129" s="32"/>
      <c r="Q129" s="31"/>
      <c r="R129" s="32"/>
    </row>
    <row r="130" spans="2:18" ht="12" customHeight="1">
      <c r="B130" s="113" t="s">
        <v>144</v>
      </c>
      <c r="C130" s="113"/>
      <c r="D130" s="113"/>
      <c r="E130" s="113"/>
      <c r="F130" s="113"/>
      <c r="G130" s="113"/>
      <c r="H130" s="113"/>
      <c r="I130" s="113"/>
      <c r="J130" s="35"/>
      <c r="K130" s="31"/>
      <c r="L130" s="32"/>
      <c r="M130" s="31"/>
      <c r="N130" s="32"/>
      <c r="O130" s="31"/>
      <c r="P130" s="32"/>
      <c r="Q130" s="31"/>
      <c r="R130" s="32"/>
    </row>
    <row r="131" spans="2:18" ht="12" customHeight="1">
      <c r="B131" s="114" t="s">
        <v>145</v>
      </c>
      <c r="C131" s="114"/>
      <c r="D131" s="114"/>
      <c r="E131" s="114"/>
      <c r="F131" s="114"/>
      <c r="G131" s="114"/>
      <c r="H131" s="114"/>
      <c r="I131" s="114"/>
      <c r="J131" s="17" t="s">
        <v>146</v>
      </c>
      <c r="K131" s="111">
        <v>0</v>
      </c>
      <c r="L131" s="111"/>
      <c r="M131" s="111">
        <v>0</v>
      </c>
      <c r="N131" s="111"/>
      <c r="O131" s="111">
        <v>0</v>
      </c>
      <c r="P131" s="111"/>
      <c r="Q131" s="111">
        <v>0</v>
      </c>
      <c r="R131" s="111"/>
    </row>
    <row r="132" spans="2:18" ht="12" customHeight="1">
      <c r="B132" s="112" t="s">
        <v>147</v>
      </c>
      <c r="C132" s="112"/>
      <c r="D132" s="112"/>
      <c r="E132" s="112"/>
      <c r="F132" s="112"/>
      <c r="G132" s="112"/>
      <c r="H132" s="112"/>
      <c r="I132" s="112"/>
      <c r="J132" s="17" t="s">
        <v>148</v>
      </c>
      <c r="K132" s="108">
        <v>0</v>
      </c>
      <c r="L132" s="108"/>
      <c r="M132" s="108">
        <v>0</v>
      </c>
      <c r="N132" s="108"/>
      <c r="O132" s="108">
        <v>0</v>
      </c>
      <c r="P132" s="108"/>
      <c r="Q132" s="108">
        <v>0</v>
      </c>
      <c r="R132" s="108"/>
    </row>
    <row r="133" ht="11.25" customHeight="1"/>
    <row r="134" spans="2:19" ht="15.75" customHeight="1">
      <c r="B134" s="100" t="s">
        <v>149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1:19" ht="48" customHeight="1">
      <c r="A135" s="4"/>
      <c r="B135" s="63" t="s">
        <v>20</v>
      </c>
      <c r="C135" s="63"/>
      <c r="D135" s="63"/>
      <c r="E135" s="63"/>
      <c r="F135" s="63"/>
      <c r="G135" s="63"/>
      <c r="H135" s="63"/>
      <c r="I135" s="63"/>
      <c r="J135" s="5" t="s">
        <v>21</v>
      </c>
      <c r="K135" s="63" t="s">
        <v>22</v>
      </c>
      <c r="L135" s="63"/>
      <c r="M135" s="63" t="s">
        <v>23</v>
      </c>
      <c r="N135" s="63"/>
      <c r="O135" s="63" t="s">
        <v>24</v>
      </c>
      <c r="P135" s="63"/>
      <c r="Q135" s="63" t="s">
        <v>25</v>
      </c>
      <c r="R135" s="63"/>
      <c r="S135" s="4"/>
    </row>
    <row r="136" spans="1:19" ht="12" customHeight="1">
      <c r="A136" s="4"/>
      <c r="B136" s="62">
        <v>1</v>
      </c>
      <c r="C136" s="62"/>
      <c r="D136" s="62"/>
      <c r="E136" s="62"/>
      <c r="F136" s="62"/>
      <c r="G136" s="62"/>
      <c r="H136" s="62"/>
      <c r="I136" s="62"/>
      <c r="J136" s="6">
        <v>2</v>
      </c>
      <c r="K136" s="62">
        <v>3</v>
      </c>
      <c r="L136" s="62"/>
      <c r="M136" s="62">
        <v>4</v>
      </c>
      <c r="N136" s="62"/>
      <c r="O136" s="62">
        <v>5</v>
      </c>
      <c r="P136" s="62"/>
      <c r="Q136" s="62">
        <v>6</v>
      </c>
      <c r="R136" s="62"/>
      <c r="S136" s="4"/>
    </row>
    <row r="137" spans="1:18" ht="12" customHeight="1">
      <c r="A137" s="4"/>
      <c r="B137" s="88" t="s">
        <v>150</v>
      </c>
      <c r="C137" s="88"/>
      <c r="D137" s="88"/>
      <c r="E137" s="88"/>
      <c r="F137" s="88"/>
      <c r="G137" s="88"/>
      <c r="H137" s="88"/>
      <c r="I137" s="88"/>
      <c r="J137" s="15"/>
      <c r="K137" s="103">
        <v>0</v>
      </c>
      <c r="L137" s="103"/>
      <c r="M137" s="103">
        <v>0</v>
      </c>
      <c r="N137" s="103"/>
      <c r="O137" s="103">
        <v>0</v>
      </c>
      <c r="P137" s="103"/>
      <c r="Q137" s="103">
        <v>0</v>
      </c>
      <c r="R137" s="103"/>
    </row>
    <row r="138" spans="1:18" ht="12" customHeight="1">
      <c r="A138" s="4"/>
      <c r="B138" s="94" t="s">
        <v>151</v>
      </c>
      <c r="C138" s="94"/>
      <c r="D138" s="94"/>
      <c r="E138" s="94"/>
      <c r="F138" s="94"/>
      <c r="G138" s="94"/>
      <c r="H138" s="94"/>
      <c r="I138" s="94"/>
      <c r="J138" s="16"/>
      <c r="K138" s="90"/>
      <c r="L138" s="91"/>
      <c r="M138" s="90"/>
      <c r="N138" s="91"/>
      <c r="O138" s="90"/>
      <c r="P138" s="91"/>
      <c r="Q138" s="90"/>
      <c r="R138" s="91"/>
    </row>
    <row r="139" spans="1:18" ht="12" customHeight="1">
      <c r="A139" s="4"/>
      <c r="B139" s="95" t="s">
        <v>152</v>
      </c>
      <c r="C139" s="95"/>
      <c r="D139" s="95"/>
      <c r="E139" s="95"/>
      <c r="F139" s="95"/>
      <c r="G139" s="95"/>
      <c r="H139" s="95"/>
      <c r="I139" s="95"/>
      <c r="J139" s="28">
        <v>6</v>
      </c>
      <c r="K139" s="92"/>
      <c r="L139" s="93"/>
      <c r="M139" s="92"/>
      <c r="N139" s="93"/>
      <c r="O139" s="92"/>
      <c r="P139" s="93"/>
      <c r="Q139" s="92"/>
      <c r="R139" s="93"/>
    </row>
    <row r="140" spans="1:18" ht="12" customHeight="1">
      <c r="A140" s="4"/>
      <c r="B140" s="102" t="s">
        <v>27</v>
      </c>
      <c r="C140" s="102"/>
      <c r="D140" s="102"/>
      <c r="E140" s="102"/>
      <c r="F140" s="102"/>
      <c r="G140" s="102"/>
      <c r="H140" s="102"/>
      <c r="I140" s="102"/>
      <c r="J140" s="15"/>
      <c r="K140" s="103">
        <v>0</v>
      </c>
      <c r="L140" s="103"/>
      <c r="M140" s="103">
        <v>0</v>
      </c>
      <c r="N140" s="103"/>
      <c r="O140" s="103">
        <v>0</v>
      </c>
      <c r="P140" s="103"/>
      <c r="Q140" s="103">
        <v>0</v>
      </c>
      <c r="R140" s="103"/>
    </row>
    <row r="141" spans="1:18" ht="12" customHeight="1">
      <c r="A141" s="4"/>
      <c r="B141" s="104" t="s">
        <v>153</v>
      </c>
      <c r="C141" s="104"/>
      <c r="D141" s="104"/>
      <c r="E141" s="104"/>
      <c r="F141" s="104"/>
      <c r="G141" s="104"/>
      <c r="H141" s="104"/>
      <c r="I141" s="104"/>
      <c r="J141" s="16"/>
      <c r="K141" s="90"/>
      <c r="L141" s="91"/>
      <c r="M141" s="90"/>
      <c r="N141" s="91"/>
      <c r="O141" s="90"/>
      <c r="P141" s="91"/>
      <c r="Q141" s="90"/>
      <c r="R141" s="91"/>
    </row>
    <row r="142" spans="1:18" ht="12" customHeight="1">
      <c r="A142" s="4"/>
      <c r="B142" s="101" t="s">
        <v>154</v>
      </c>
      <c r="C142" s="101"/>
      <c r="D142" s="101"/>
      <c r="E142" s="101"/>
      <c r="F142" s="101"/>
      <c r="G142" s="101"/>
      <c r="H142" s="101"/>
      <c r="I142" s="101"/>
      <c r="J142" s="17" t="s">
        <v>155</v>
      </c>
      <c r="K142" s="92"/>
      <c r="L142" s="93"/>
      <c r="M142" s="92"/>
      <c r="N142" s="93"/>
      <c r="O142" s="92"/>
      <c r="P142" s="93"/>
      <c r="Q142" s="92"/>
      <c r="R142" s="93"/>
    </row>
    <row r="143" spans="1:19" ht="12" customHeight="1">
      <c r="A143" s="4"/>
      <c r="B143" s="107" t="s">
        <v>156</v>
      </c>
      <c r="C143" s="107"/>
      <c r="D143" s="107"/>
      <c r="E143" s="107"/>
      <c r="F143" s="107"/>
      <c r="G143" s="107"/>
      <c r="H143" s="107"/>
      <c r="I143" s="107"/>
      <c r="J143" s="17" t="s">
        <v>157</v>
      </c>
      <c r="K143" s="108">
        <v>0</v>
      </c>
      <c r="L143" s="108"/>
      <c r="M143" s="108">
        <v>0</v>
      </c>
      <c r="N143" s="108"/>
      <c r="O143" s="108">
        <v>0</v>
      </c>
      <c r="P143" s="108"/>
      <c r="Q143" s="108">
        <v>0</v>
      </c>
      <c r="R143" s="108"/>
      <c r="S143" s="4"/>
    </row>
    <row r="144" ht="11.25" customHeight="1"/>
    <row r="145" spans="2:19" ht="15.75" customHeight="1">
      <c r="B145" s="100" t="s">
        <v>158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</row>
    <row r="146" spans="1:19" ht="48" customHeight="1">
      <c r="A146" s="4"/>
      <c r="B146" s="63" t="s">
        <v>20</v>
      </c>
      <c r="C146" s="63"/>
      <c r="D146" s="63"/>
      <c r="E146" s="63"/>
      <c r="F146" s="63"/>
      <c r="G146" s="63"/>
      <c r="H146" s="63"/>
      <c r="I146" s="63"/>
      <c r="J146" s="5" t="s">
        <v>21</v>
      </c>
      <c r="K146" s="63" t="s">
        <v>22</v>
      </c>
      <c r="L146" s="63"/>
      <c r="M146" s="63" t="s">
        <v>23</v>
      </c>
      <c r="N146" s="63"/>
      <c r="O146" s="63" t="s">
        <v>24</v>
      </c>
      <c r="P146" s="63"/>
      <c r="Q146" s="63" t="s">
        <v>25</v>
      </c>
      <c r="R146" s="63"/>
      <c r="S146" s="4"/>
    </row>
    <row r="147" spans="1:19" ht="12" customHeight="1">
      <c r="A147" s="4"/>
      <c r="B147" s="62">
        <v>1</v>
      </c>
      <c r="C147" s="62"/>
      <c r="D147" s="62"/>
      <c r="E147" s="62"/>
      <c r="F147" s="62"/>
      <c r="G147" s="62"/>
      <c r="H147" s="62"/>
      <c r="I147" s="62"/>
      <c r="J147" s="6">
        <v>2</v>
      </c>
      <c r="K147" s="62">
        <v>3</v>
      </c>
      <c r="L147" s="62"/>
      <c r="M147" s="62">
        <v>4</v>
      </c>
      <c r="N147" s="62"/>
      <c r="O147" s="62">
        <v>5</v>
      </c>
      <c r="P147" s="62"/>
      <c r="Q147" s="62">
        <v>6</v>
      </c>
      <c r="R147" s="62"/>
      <c r="S147" s="4"/>
    </row>
    <row r="148" spans="2:18" ht="12" customHeight="1">
      <c r="B148" s="95" t="s">
        <v>159</v>
      </c>
      <c r="C148" s="95"/>
      <c r="D148" s="95"/>
      <c r="E148" s="95"/>
      <c r="F148" s="95"/>
      <c r="G148" s="95"/>
      <c r="H148" s="95"/>
      <c r="I148" s="95"/>
      <c r="J148" s="26">
        <v>7</v>
      </c>
      <c r="K148" s="108">
        <v>0</v>
      </c>
      <c r="L148" s="108"/>
      <c r="M148" s="108">
        <v>0</v>
      </c>
      <c r="N148" s="108"/>
      <c r="O148" s="108">
        <v>0</v>
      </c>
      <c r="P148" s="108"/>
      <c r="Q148" s="108">
        <v>0</v>
      </c>
      <c r="R148" s="108"/>
    </row>
    <row r="149" spans="2:18" ht="12" customHeight="1">
      <c r="B149" s="102" t="s">
        <v>27</v>
      </c>
      <c r="C149" s="102"/>
      <c r="D149" s="102"/>
      <c r="E149" s="102"/>
      <c r="F149" s="102"/>
      <c r="G149" s="102"/>
      <c r="H149" s="102"/>
      <c r="I149" s="102"/>
      <c r="J149" s="8"/>
      <c r="K149" s="29"/>
      <c r="L149" s="30"/>
      <c r="M149" s="29"/>
      <c r="N149" s="30"/>
      <c r="O149" s="29"/>
      <c r="P149" s="30"/>
      <c r="Q149" s="29"/>
      <c r="R149" s="30"/>
    </row>
    <row r="150" spans="2:18" ht="12" customHeight="1">
      <c r="B150" s="104" t="s">
        <v>160</v>
      </c>
      <c r="C150" s="104"/>
      <c r="D150" s="104"/>
      <c r="E150" s="104"/>
      <c r="F150" s="104"/>
      <c r="G150" s="104"/>
      <c r="H150" s="104"/>
      <c r="I150" s="104"/>
      <c r="J150" s="27"/>
      <c r="K150" s="31"/>
      <c r="L150" s="32"/>
      <c r="M150" s="31"/>
      <c r="N150" s="32"/>
      <c r="O150" s="31"/>
      <c r="P150" s="32"/>
      <c r="Q150" s="31"/>
      <c r="R150" s="32"/>
    </row>
    <row r="151" spans="2:18" ht="12" customHeight="1">
      <c r="B151" s="101" t="s">
        <v>161</v>
      </c>
      <c r="C151" s="101"/>
      <c r="D151" s="101"/>
      <c r="E151" s="101"/>
      <c r="F151" s="101"/>
      <c r="G151" s="101"/>
      <c r="H151" s="101"/>
      <c r="I151" s="101"/>
      <c r="J151" s="9" t="s">
        <v>162</v>
      </c>
      <c r="K151" s="111">
        <v>0</v>
      </c>
      <c r="L151" s="111"/>
      <c r="M151" s="111">
        <v>0</v>
      </c>
      <c r="N151" s="111"/>
      <c r="O151" s="111">
        <v>0</v>
      </c>
      <c r="P151" s="111"/>
      <c r="Q151" s="111">
        <v>0</v>
      </c>
      <c r="R151" s="111"/>
    </row>
    <row r="152" spans="2:18" ht="12" customHeight="1">
      <c r="B152" s="102" t="s">
        <v>163</v>
      </c>
      <c r="C152" s="102"/>
      <c r="D152" s="102"/>
      <c r="E152" s="102"/>
      <c r="F152" s="102"/>
      <c r="G152" s="102"/>
      <c r="H152" s="102"/>
      <c r="I152" s="102"/>
      <c r="J152" s="27"/>
      <c r="K152" s="31"/>
      <c r="L152" s="32"/>
      <c r="M152" s="31"/>
      <c r="N152" s="32"/>
      <c r="O152" s="31"/>
      <c r="P152" s="32"/>
      <c r="Q152" s="31"/>
      <c r="R152" s="32"/>
    </row>
    <row r="153" spans="2:18" ht="12" customHeight="1">
      <c r="B153" s="101" t="s">
        <v>164</v>
      </c>
      <c r="C153" s="101"/>
      <c r="D153" s="101"/>
      <c r="E153" s="101"/>
      <c r="F153" s="101"/>
      <c r="G153" s="101"/>
      <c r="H153" s="101"/>
      <c r="I153" s="101"/>
      <c r="J153" s="9" t="s">
        <v>165</v>
      </c>
      <c r="K153" s="111">
        <v>0</v>
      </c>
      <c r="L153" s="111"/>
      <c r="M153" s="111">
        <v>0</v>
      </c>
      <c r="N153" s="111"/>
      <c r="O153" s="111">
        <v>0</v>
      </c>
      <c r="P153" s="111"/>
      <c r="Q153" s="111">
        <v>0</v>
      </c>
      <c r="R153" s="111"/>
    </row>
    <row r="154" spans="2:18" ht="12" customHeight="1">
      <c r="B154" s="102" t="s">
        <v>166</v>
      </c>
      <c r="C154" s="102"/>
      <c r="D154" s="102"/>
      <c r="E154" s="102"/>
      <c r="F154" s="102"/>
      <c r="G154" s="102"/>
      <c r="H154" s="102"/>
      <c r="I154" s="102"/>
      <c r="J154" s="27"/>
      <c r="K154" s="31"/>
      <c r="L154" s="32"/>
      <c r="M154" s="31"/>
      <c r="N154" s="32"/>
      <c r="O154" s="31"/>
      <c r="P154" s="32"/>
      <c r="Q154" s="31"/>
      <c r="R154" s="32"/>
    </row>
    <row r="155" spans="2:18" ht="12" customHeight="1">
      <c r="B155" s="101" t="s">
        <v>167</v>
      </c>
      <c r="C155" s="101"/>
      <c r="D155" s="101"/>
      <c r="E155" s="101"/>
      <c r="F155" s="101"/>
      <c r="G155" s="101"/>
      <c r="H155" s="101"/>
      <c r="I155" s="101"/>
      <c r="J155" s="9" t="s">
        <v>168</v>
      </c>
      <c r="K155" s="111">
        <v>0</v>
      </c>
      <c r="L155" s="111"/>
      <c r="M155" s="111">
        <v>0</v>
      </c>
      <c r="N155" s="111"/>
      <c r="O155" s="111">
        <v>0</v>
      </c>
      <c r="P155" s="111"/>
      <c r="Q155" s="111">
        <v>0</v>
      </c>
      <c r="R155" s="111"/>
    </row>
    <row r="156" spans="2:18" ht="12" customHeight="1">
      <c r="B156" s="102" t="s">
        <v>169</v>
      </c>
      <c r="C156" s="102"/>
      <c r="D156" s="102"/>
      <c r="E156" s="102"/>
      <c r="F156" s="102"/>
      <c r="G156" s="102"/>
      <c r="H156" s="102"/>
      <c r="I156" s="102"/>
      <c r="J156" s="8"/>
      <c r="K156" s="29"/>
      <c r="L156" s="30"/>
      <c r="M156" s="29"/>
      <c r="N156" s="30"/>
      <c r="O156" s="29"/>
      <c r="P156" s="30"/>
      <c r="Q156" s="29"/>
      <c r="R156" s="30"/>
    </row>
    <row r="157" spans="2:18" ht="12" customHeight="1">
      <c r="B157" s="104" t="s">
        <v>170</v>
      </c>
      <c r="C157" s="104"/>
      <c r="D157" s="104"/>
      <c r="E157" s="104"/>
      <c r="F157" s="104"/>
      <c r="G157" s="104"/>
      <c r="H157" s="104"/>
      <c r="I157" s="104"/>
      <c r="J157" s="27"/>
      <c r="K157" s="31"/>
      <c r="L157" s="32"/>
      <c r="M157" s="31"/>
      <c r="N157" s="32"/>
      <c r="O157" s="31"/>
      <c r="P157" s="32"/>
      <c r="Q157" s="31"/>
      <c r="R157" s="32"/>
    </row>
    <row r="158" spans="2:18" ht="12" customHeight="1">
      <c r="B158" s="101" t="s">
        <v>171</v>
      </c>
      <c r="C158" s="101"/>
      <c r="D158" s="101"/>
      <c r="E158" s="101"/>
      <c r="F158" s="101"/>
      <c r="G158" s="101"/>
      <c r="H158" s="101"/>
      <c r="I158" s="101"/>
      <c r="J158" s="9" t="s">
        <v>172</v>
      </c>
      <c r="K158" s="111">
        <v>0</v>
      </c>
      <c r="L158" s="111"/>
      <c r="M158" s="111">
        <v>0</v>
      </c>
      <c r="N158" s="111"/>
      <c r="O158" s="111">
        <v>0</v>
      </c>
      <c r="P158" s="111"/>
      <c r="Q158" s="111">
        <v>0</v>
      </c>
      <c r="R158" s="111"/>
    </row>
    <row r="159" spans="2:18" ht="12" customHeight="1">
      <c r="B159" s="109" t="s">
        <v>27</v>
      </c>
      <c r="C159" s="109"/>
      <c r="D159" s="109"/>
      <c r="E159" s="109"/>
      <c r="F159" s="109"/>
      <c r="G159" s="109"/>
      <c r="H159" s="109"/>
      <c r="I159" s="109"/>
      <c r="J159" s="27"/>
      <c r="K159" s="31"/>
      <c r="L159" s="32"/>
      <c r="M159" s="31"/>
      <c r="N159" s="32"/>
      <c r="O159" s="31"/>
      <c r="P159" s="32"/>
      <c r="Q159" s="31"/>
      <c r="R159" s="32"/>
    </row>
    <row r="160" spans="2:18" ht="12" customHeight="1">
      <c r="B160" s="110" t="s">
        <v>173</v>
      </c>
      <c r="C160" s="110"/>
      <c r="D160" s="110"/>
      <c r="E160" s="110"/>
      <c r="F160" s="110"/>
      <c r="G160" s="110"/>
      <c r="H160" s="110"/>
      <c r="I160" s="110"/>
      <c r="J160" s="9" t="s">
        <v>174</v>
      </c>
      <c r="K160" s="111">
        <v>0</v>
      </c>
      <c r="L160" s="111"/>
      <c r="M160" s="111">
        <v>0</v>
      </c>
      <c r="N160" s="111"/>
      <c r="O160" s="111">
        <v>0</v>
      </c>
      <c r="P160" s="111"/>
      <c r="Q160" s="111">
        <v>0</v>
      </c>
      <c r="R160" s="111"/>
    </row>
    <row r="161" spans="2:18" ht="12" customHeight="1">
      <c r="B161" s="109" t="s">
        <v>175</v>
      </c>
      <c r="C161" s="109"/>
      <c r="D161" s="109"/>
      <c r="E161" s="109"/>
      <c r="F161" s="109"/>
      <c r="G161" s="109"/>
      <c r="H161" s="109"/>
      <c r="I161" s="109"/>
      <c r="J161" s="27"/>
      <c r="K161" s="31"/>
      <c r="L161" s="32"/>
      <c r="M161" s="31"/>
      <c r="N161" s="32"/>
      <c r="O161" s="31"/>
      <c r="P161" s="32"/>
      <c r="Q161" s="31"/>
      <c r="R161" s="32"/>
    </row>
    <row r="162" spans="2:18" ht="12" customHeight="1">
      <c r="B162" s="110" t="s">
        <v>176</v>
      </c>
      <c r="C162" s="110"/>
      <c r="D162" s="110"/>
      <c r="E162" s="110"/>
      <c r="F162" s="110"/>
      <c r="G162" s="110"/>
      <c r="H162" s="110"/>
      <c r="I162" s="110"/>
      <c r="J162" s="9" t="s">
        <v>177</v>
      </c>
      <c r="K162" s="111">
        <v>0</v>
      </c>
      <c r="L162" s="111"/>
      <c r="M162" s="111">
        <v>0</v>
      </c>
      <c r="N162" s="111"/>
      <c r="O162" s="111">
        <v>0</v>
      </c>
      <c r="P162" s="111"/>
      <c r="Q162" s="111">
        <v>0</v>
      </c>
      <c r="R162" s="111"/>
    </row>
    <row r="163" spans="2:18" ht="12" customHeight="1">
      <c r="B163" s="107" t="s">
        <v>178</v>
      </c>
      <c r="C163" s="107"/>
      <c r="D163" s="107"/>
      <c r="E163" s="107"/>
      <c r="F163" s="107"/>
      <c r="G163" s="107"/>
      <c r="H163" s="107"/>
      <c r="I163" s="107"/>
      <c r="J163" s="9" t="s">
        <v>179</v>
      </c>
      <c r="K163" s="108">
        <v>0</v>
      </c>
      <c r="L163" s="108"/>
      <c r="M163" s="108">
        <v>0</v>
      </c>
      <c r="N163" s="108"/>
      <c r="O163" s="108">
        <v>0</v>
      </c>
      <c r="P163" s="108"/>
      <c r="Q163" s="108">
        <v>0</v>
      </c>
      <c r="R163" s="108"/>
    </row>
    <row r="164" spans="1:19" ht="12" customHeight="1">
      <c r="A164" s="4"/>
      <c r="B164" s="107" t="s">
        <v>180</v>
      </c>
      <c r="C164" s="107"/>
      <c r="D164" s="107"/>
      <c r="E164" s="107"/>
      <c r="F164" s="107"/>
      <c r="G164" s="107"/>
      <c r="H164" s="107"/>
      <c r="I164" s="107"/>
      <c r="J164" s="9" t="s">
        <v>181</v>
      </c>
      <c r="K164" s="108">
        <v>0</v>
      </c>
      <c r="L164" s="108"/>
      <c r="M164" s="108">
        <v>0</v>
      </c>
      <c r="N164" s="108"/>
      <c r="O164" s="108">
        <v>0</v>
      </c>
      <c r="P164" s="108"/>
      <c r="Q164" s="108">
        <v>0</v>
      </c>
      <c r="R164" s="108"/>
      <c r="S164" s="4"/>
    </row>
    <row r="165" ht="11.25" customHeight="1"/>
    <row r="166" spans="2:19" ht="15.75" customHeight="1">
      <c r="B166" s="100" t="s">
        <v>182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</row>
    <row r="167" spans="1:19" ht="48" customHeight="1">
      <c r="A167" s="4"/>
      <c r="B167" s="63" t="s">
        <v>20</v>
      </c>
      <c r="C167" s="63"/>
      <c r="D167" s="63"/>
      <c r="E167" s="63"/>
      <c r="F167" s="63"/>
      <c r="G167" s="63"/>
      <c r="H167" s="63"/>
      <c r="I167" s="63"/>
      <c r="J167" s="5" t="s">
        <v>21</v>
      </c>
      <c r="K167" s="63" t="s">
        <v>22</v>
      </c>
      <c r="L167" s="63"/>
      <c r="M167" s="63" t="s">
        <v>23</v>
      </c>
      <c r="N167" s="63"/>
      <c r="O167" s="63" t="s">
        <v>24</v>
      </c>
      <c r="P167" s="63"/>
      <c r="Q167" s="63" t="s">
        <v>25</v>
      </c>
      <c r="R167" s="63"/>
      <c r="S167" s="4"/>
    </row>
    <row r="168" spans="1:19" ht="12" customHeight="1">
      <c r="A168" s="4"/>
      <c r="B168" s="62">
        <v>1</v>
      </c>
      <c r="C168" s="62"/>
      <c r="D168" s="62"/>
      <c r="E168" s="62"/>
      <c r="F168" s="62"/>
      <c r="G168" s="62"/>
      <c r="H168" s="62"/>
      <c r="I168" s="62"/>
      <c r="J168" s="6">
        <v>2</v>
      </c>
      <c r="K168" s="62">
        <v>3</v>
      </c>
      <c r="L168" s="62"/>
      <c r="M168" s="62">
        <v>4</v>
      </c>
      <c r="N168" s="62"/>
      <c r="O168" s="62">
        <v>5</v>
      </c>
      <c r="P168" s="62"/>
      <c r="Q168" s="62">
        <v>6</v>
      </c>
      <c r="R168" s="62"/>
      <c r="S168" s="4"/>
    </row>
    <row r="169" spans="1:19" ht="12" customHeight="1">
      <c r="A169" s="4"/>
      <c r="B169" s="95" t="s">
        <v>183</v>
      </c>
      <c r="C169" s="95"/>
      <c r="D169" s="95"/>
      <c r="E169" s="95"/>
      <c r="F169" s="95"/>
      <c r="G169" s="95"/>
      <c r="H169" s="95"/>
      <c r="I169" s="95"/>
      <c r="J169" s="26">
        <v>8</v>
      </c>
      <c r="K169" s="96">
        <v>254479910.89</v>
      </c>
      <c r="L169" s="96"/>
      <c r="M169" s="96">
        <v>255457937.67</v>
      </c>
      <c r="N169" s="96"/>
      <c r="O169" s="99">
        <v>31.15</v>
      </c>
      <c r="P169" s="99"/>
      <c r="Q169" s="99">
        <v>31.2</v>
      </c>
      <c r="R169" s="99"/>
      <c r="S169" s="4"/>
    </row>
    <row r="170" spans="1:18" ht="12" customHeight="1">
      <c r="A170" s="4"/>
      <c r="B170" s="102" t="s">
        <v>27</v>
      </c>
      <c r="C170" s="102"/>
      <c r="D170" s="102"/>
      <c r="E170" s="102"/>
      <c r="F170" s="102"/>
      <c r="G170" s="102"/>
      <c r="H170" s="102"/>
      <c r="I170" s="102"/>
      <c r="J170" s="8"/>
      <c r="K170" s="103">
        <v>0</v>
      </c>
      <c r="L170" s="103"/>
      <c r="M170" s="103">
        <v>0</v>
      </c>
      <c r="N170" s="103"/>
      <c r="O170" s="103">
        <v>0</v>
      </c>
      <c r="P170" s="103"/>
      <c r="Q170" s="103">
        <v>0</v>
      </c>
      <c r="R170" s="103"/>
    </row>
    <row r="171" spans="1:18" ht="12" customHeight="1">
      <c r="A171" s="4"/>
      <c r="B171" s="104" t="s">
        <v>184</v>
      </c>
      <c r="C171" s="104"/>
      <c r="D171" s="104"/>
      <c r="E171" s="104"/>
      <c r="F171" s="104"/>
      <c r="G171" s="104"/>
      <c r="H171" s="104"/>
      <c r="I171" s="104"/>
      <c r="J171" s="27"/>
      <c r="K171" s="90"/>
      <c r="L171" s="91"/>
      <c r="M171" s="90"/>
      <c r="N171" s="91"/>
      <c r="O171" s="90"/>
      <c r="P171" s="91"/>
      <c r="Q171" s="90"/>
      <c r="R171" s="91"/>
    </row>
    <row r="172" spans="1:18" ht="12" customHeight="1">
      <c r="A172" s="4"/>
      <c r="B172" s="101" t="s">
        <v>185</v>
      </c>
      <c r="C172" s="101"/>
      <c r="D172" s="101"/>
      <c r="E172" s="101"/>
      <c r="F172" s="101"/>
      <c r="G172" s="101"/>
      <c r="H172" s="101"/>
      <c r="I172" s="101"/>
      <c r="J172" s="9" t="s">
        <v>186</v>
      </c>
      <c r="K172" s="92"/>
      <c r="L172" s="93"/>
      <c r="M172" s="92"/>
      <c r="N172" s="93"/>
      <c r="O172" s="92"/>
      <c r="P172" s="93"/>
      <c r="Q172" s="92"/>
      <c r="R172" s="93"/>
    </row>
    <row r="173" spans="1:19" ht="12" customHeight="1">
      <c r="A173" s="4"/>
      <c r="B173" s="107" t="s">
        <v>187</v>
      </c>
      <c r="C173" s="107"/>
      <c r="D173" s="107"/>
      <c r="E173" s="107"/>
      <c r="F173" s="107"/>
      <c r="G173" s="107"/>
      <c r="H173" s="107"/>
      <c r="I173" s="107"/>
      <c r="J173" s="9" t="s">
        <v>188</v>
      </c>
      <c r="K173" s="96">
        <v>250385310.89</v>
      </c>
      <c r="L173" s="96"/>
      <c r="M173" s="96">
        <v>251363337.67</v>
      </c>
      <c r="N173" s="96"/>
      <c r="O173" s="99">
        <v>30.65</v>
      </c>
      <c r="P173" s="99"/>
      <c r="Q173" s="99">
        <v>30.7</v>
      </c>
      <c r="R173" s="99"/>
      <c r="S173" s="4"/>
    </row>
    <row r="174" spans="1:18" ht="12" customHeight="1">
      <c r="A174" s="4"/>
      <c r="B174" s="102" t="s">
        <v>189</v>
      </c>
      <c r="C174" s="102"/>
      <c r="D174" s="102"/>
      <c r="E174" s="102"/>
      <c r="F174" s="102"/>
      <c r="G174" s="102"/>
      <c r="H174" s="102"/>
      <c r="I174" s="102"/>
      <c r="J174" s="8"/>
      <c r="K174" s="103">
        <v>0</v>
      </c>
      <c r="L174" s="103"/>
      <c r="M174" s="103">
        <v>0</v>
      </c>
      <c r="N174" s="103"/>
      <c r="O174" s="103">
        <v>0</v>
      </c>
      <c r="P174" s="103"/>
      <c r="Q174" s="103">
        <v>0</v>
      </c>
      <c r="R174" s="103"/>
    </row>
    <row r="175" spans="1:18" ht="12" customHeight="1">
      <c r="A175" s="4"/>
      <c r="B175" s="104" t="s">
        <v>190</v>
      </c>
      <c r="C175" s="104"/>
      <c r="D175" s="104"/>
      <c r="E175" s="104"/>
      <c r="F175" s="104"/>
      <c r="G175" s="104"/>
      <c r="H175" s="104"/>
      <c r="I175" s="104"/>
      <c r="J175" s="27"/>
      <c r="K175" s="90"/>
      <c r="L175" s="91"/>
      <c r="M175" s="90"/>
      <c r="N175" s="91"/>
      <c r="O175" s="90"/>
      <c r="P175" s="91"/>
      <c r="Q175" s="90"/>
      <c r="R175" s="91"/>
    </row>
    <row r="176" spans="1:18" ht="12" customHeight="1">
      <c r="A176" s="4"/>
      <c r="B176" s="101" t="s">
        <v>191</v>
      </c>
      <c r="C176" s="101"/>
      <c r="D176" s="101"/>
      <c r="E176" s="101"/>
      <c r="F176" s="101"/>
      <c r="G176" s="101"/>
      <c r="H176" s="101"/>
      <c r="I176" s="101"/>
      <c r="J176" s="9" t="s">
        <v>192</v>
      </c>
      <c r="K176" s="92"/>
      <c r="L176" s="93"/>
      <c r="M176" s="92"/>
      <c r="N176" s="93"/>
      <c r="O176" s="92"/>
      <c r="P176" s="93"/>
      <c r="Q176" s="92"/>
      <c r="R176" s="93"/>
    </row>
    <row r="177" spans="1:19" ht="12" customHeight="1">
      <c r="A177" s="4"/>
      <c r="B177" s="107" t="s">
        <v>193</v>
      </c>
      <c r="C177" s="107"/>
      <c r="D177" s="107"/>
      <c r="E177" s="107"/>
      <c r="F177" s="107"/>
      <c r="G177" s="107"/>
      <c r="H177" s="107"/>
      <c r="I177" s="107"/>
      <c r="J177" s="9" t="s">
        <v>194</v>
      </c>
      <c r="K177" s="96">
        <v>4094600</v>
      </c>
      <c r="L177" s="96"/>
      <c r="M177" s="96">
        <v>4094600</v>
      </c>
      <c r="N177" s="96"/>
      <c r="O177" s="99">
        <v>0.5</v>
      </c>
      <c r="P177" s="99"/>
      <c r="Q177" s="99">
        <v>0.5</v>
      </c>
      <c r="R177" s="99"/>
      <c r="S177" s="4"/>
    </row>
    <row r="178" ht="11.25" customHeight="1"/>
    <row r="179" spans="2:17" ht="15.75" customHeight="1">
      <c r="B179" s="100" t="s">
        <v>195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1:17" ht="48" customHeight="1">
      <c r="A180" s="4"/>
      <c r="B180" s="63" t="s">
        <v>20</v>
      </c>
      <c r="C180" s="63"/>
      <c r="D180" s="63"/>
      <c r="E180" s="63"/>
      <c r="F180" s="63"/>
      <c r="G180" s="63"/>
      <c r="H180" s="63"/>
      <c r="I180" s="63"/>
      <c r="J180" s="5" t="s">
        <v>21</v>
      </c>
      <c r="K180" s="63" t="s">
        <v>196</v>
      </c>
      <c r="L180" s="63"/>
      <c r="M180" s="63" t="s">
        <v>197</v>
      </c>
      <c r="N180" s="63"/>
      <c r="O180" s="63" t="s">
        <v>198</v>
      </c>
      <c r="P180" s="63"/>
      <c r="Q180" s="4"/>
    </row>
    <row r="181" spans="1:17" ht="12" customHeight="1">
      <c r="A181" s="4"/>
      <c r="B181" s="62">
        <v>1</v>
      </c>
      <c r="C181" s="62"/>
      <c r="D181" s="62"/>
      <c r="E181" s="62"/>
      <c r="F181" s="62"/>
      <c r="G181" s="62"/>
      <c r="H181" s="62"/>
      <c r="I181" s="62"/>
      <c r="J181" s="6">
        <v>2</v>
      </c>
      <c r="K181" s="62">
        <v>3</v>
      </c>
      <c r="L181" s="62"/>
      <c r="M181" s="62">
        <v>4</v>
      </c>
      <c r="N181" s="62"/>
      <c r="O181" s="62">
        <v>5</v>
      </c>
      <c r="P181" s="62"/>
      <c r="Q181" s="4"/>
    </row>
    <row r="182" spans="1:16" ht="12" customHeight="1">
      <c r="A182" s="4"/>
      <c r="B182" s="94" t="s">
        <v>199</v>
      </c>
      <c r="C182" s="94"/>
      <c r="D182" s="94"/>
      <c r="E182" s="94"/>
      <c r="F182" s="94"/>
      <c r="G182" s="94"/>
      <c r="H182" s="94"/>
      <c r="I182" s="94"/>
      <c r="J182" s="27"/>
      <c r="K182" s="106">
        <v>817026155.94</v>
      </c>
      <c r="L182" s="106"/>
      <c r="M182" s="106">
        <v>974626391.17</v>
      </c>
      <c r="N182" s="106"/>
      <c r="O182" s="105">
        <v>100.18</v>
      </c>
      <c r="P182" s="105"/>
    </row>
    <row r="183" spans="1:16" ht="12" customHeight="1">
      <c r="A183" s="4"/>
      <c r="B183" s="95" t="s">
        <v>200</v>
      </c>
      <c r="C183" s="95"/>
      <c r="D183" s="95"/>
      <c r="E183" s="95"/>
      <c r="F183" s="95"/>
      <c r="G183" s="95"/>
      <c r="H183" s="95"/>
      <c r="I183" s="95"/>
      <c r="J183" s="26">
        <v>9</v>
      </c>
      <c r="K183" s="92"/>
      <c r="L183" s="93"/>
      <c r="M183" s="92"/>
      <c r="N183" s="93"/>
      <c r="O183" s="92"/>
      <c r="P183" s="93"/>
    </row>
    <row r="184" ht="11.25" customHeight="1"/>
    <row r="185" spans="2:19" ht="15.75" customHeight="1">
      <c r="B185" s="100" t="s">
        <v>201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</row>
    <row r="186" spans="1:19" ht="48" customHeight="1">
      <c r="A186" s="4"/>
      <c r="B186" s="63" t="s">
        <v>20</v>
      </c>
      <c r="C186" s="63"/>
      <c r="D186" s="63"/>
      <c r="E186" s="63"/>
      <c r="F186" s="63"/>
      <c r="G186" s="63"/>
      <c r="H186" s="63"/>
      <c r="I186" s="63"/>
      <c r="J186" s="5" t="s">
        <v>21</v>
      </c>
      <c r="K186" s="63" t="s">
        <v>202</v>
      </c>
      <c r="L186" s="63"/>
      <c r="M186" s="63" t="s">
        <v>203</v>
      </c>
      <c r="N186" s="63"/>
      <c r="O186" s="63" t="s">
        <v>204</v>
      </c>
      <c r="P186" s="63"/>
      <c r="Q186" s="63" t="s">
        <v>25</v>
      </c>
      <c r="R186" s="63"/>
      <c r="S186" s="4"/>
    </row>
    <row r="187" spans="1:19" ht="12" customHeight="1">
      <c r="A187" s="4"/>
      <c r="B187" s="62">
        <v>1</v>
      </c>
      <c r="C187" s="62"/>
      <c r="D187" s="62"/>
      <c r="E187" s="62"/>
      <c r="F187" s="62"/>
      <c r="G187" s="62"/>
      <c r="H187" s="62"/>
      <c r="I187" s="62"/>
      <c r="J187" s="6">
        <v>2</v>
      </c>
      <c r="K187" s="62">
        <v>3</v>
      </c>
      <c r="L187" s="62"/>
      <c r="M187" s="62">
        <v>4</v>
      </c>
      <c r="N187" s="62"/>
      <c r="O187" s="62">
        <v>5</v>
      </c>
      <c r="P187" s="62"/>
      <c r="Q187" s="62">
        <v>6</v>
      </c>
      <c r="R187" s="62"/>
      <c r="S187" s="4"/>
    </row>
    <row r="188" spans="1:19" ht="12" customHeight="1">
      <c r="A188" s="4"/>
      <c r="B188" s="95" t="s">
        <v>205</v>
      </c>
      <c r="C188" s="95"/>
      <c r="D188" s="95"/>
      <c r="E188" s="95"/>
      <c r="F188" s="95"/>
      <c r="G188" s="95"/>
      <c r="H188" s="95"/>
      <c r="I188" s="95"/>
      <c r="J188" s="36">
        <v>10</v>
      </c>
      <c r="K188" s="96">
        <f>612396.61+120572.96+247843</f>
        <v>980812.57</v>
      </c>
      <c r="L188" s="96"/>
      <c r="M188" s="96">
        <v>1848703.12</v>
      </c>
      <c r="N188" s="96"/>
      <c r="O188" s="99">
        <f>K188*100/K195</f>
        <v>64.60842739075801</v>
      </c>
      <c r="P188" s="99"/>
      <c r="Q188" s="99">
        <v>0.12</v>
      </c>
      <c r="R188" s="99"/>
      <c r="S188" s="4"/>
    </row>
    <row r="189" spans="1:19" ht="12" customHeight="1">
      <c r="A189" s="4"/>
      <c r="B189" s="98" t="s">
        <v>206</v>
      </c>
      <c r="C189" s="98"/>
      <c r="D189" s="98"/>
      <c r="E189" s="98"/>
      <c r="F189" s="98"/>
      <c r="G189" s="98"/>
      <c r="H189" s="98"/>
      <c r="I189" s="98"/>
      <c r="J189" s="37">
        <v>11</v>
      </c>
      <c r="K189" s="96">
        <f>905691.06-247843-120572.96</f>
        <v>537275.1000000001</v>
      </c>
      <c r="L189" s="96"/>
      <c r="M189" s="96">
        <v>8194002.14</v>
      </c>
      <c r="N189" s="96"/>
      <c r="O189" s="99">
        <f>K189*100/K195</f>
        <v>35.391572609242004</v>
      </c>
      <c r="P189" s="99"/>
      <c r="Q189" s="99">
        <v>0.07</v>
      </c>
      <c r="R189" s="99"/>
      <c r="S189" s="4"/>
    </row>
    <row r="190" spans="1:18" ht="12" customHeight="1">
      <c r="A190" s="4"/>
      <c r="B190" s="102" t="s">
        <v>27</v>
      </c>
      <c r="C190" s="102"/>
      <c r="D190" s="102"/>
      <c r="E190" s="102"/>
      <c r="F190" s="102"/>
      <c r="G190" s="102"/>
      <c r="H190" s="102"/>
      <c r="I190" s="102"/>
      <c r="J190" s="8"/>
      <c r="K190" s="105">
        <v>0</v>
      </c>
      <c r="L190" s="105"/>
      <c r="M190" s="105">
        <v>0</v>
      </c>
      <c r="N190" s="105"/>
      <c r="O190" s="105">
        <v>0</v>
      </c>
      <c r="P190" s="105"/>
      <c r="Q190" s="105">
        <v>0</v>
      </c>
      <c r="R190" s="105"/>
    </row>
    <row r="191" spans="1:18" ht="12" customHeight="1">
      <c r="A191" s="4"/>
      <c r="B191" s="101" t="s">
        <v>207</v>
      </c>
      <c r="C191" s="101"/>
      <c r="D191" s="101"/>
      <c r="E191" s="101"/>
      <c r="F191" s="101"/>
      <c r="G191" s="101"/>
      <c r="H191" s="101"/>
      <c r="I191" s="101"/>
      <c r="J191" s="9" t="s">
        <v>208</v>
      </c>
      <c r="K191" s="92"/>
      <c r="L191" s="93"/>
      <c r="M191" s="92"/>
      <c r="N191" s="93"/>
      <c r="O191" s="92"/>
      <c r="P191" s="93"/>
      <c r="Q191" s="92"/>
      <c r="R191" s="93"/>
    </row>
    <row r="192" spans="1:18" ht="12" customHeight="1">
      <c r="A192" s="4"/>
      <c r="B192" s="102" t="s">
        <v>209</v>
      </c>
      <c r="C192" s="102"/>
      <c r="D192" s="102"/>
      <c r="E192" s="102"/>
      <c r="F192" s="102"/>
      <c r="G192" s="102"/>
      <c r="H192" s="102"/>
      <c r="I192" s="102"/>
      <c r="J192" s="8"/>
      <c r="K192" s="89">
        <f>K189</f>
        <v>537275.1000000001</v>
      </c>
      <c r="L192" s="89"/>
      <c r="M192" s="89">
        <v>8194002.14</v>
      </c>
      <c r="N192" s="89"/>
      <c r="O192" s="103">
        <v>35.39</v>
      </c>
      <c r="P192" s="103"/>
      <c r="Q192" s="103">
        <v>0.07</v>
      </c>
      <c r="R192" s="103"/>
    </row>
    <row r="193" spans="1:18" ht="12" customHeight="1">
      <c r="A193" s="4"/>
      <c r="B193" s="104" t="s">
        <v>210</v>
      </c>
      <c r="C193" s="104"/>
      <c r="D193" s="104"/>
      <c r="E193" s="104"/>
      <c r="F193" s="104"/>
      <c r="G193" s="104"/>
      <c r="H193" s="104"/>
      <c r="I193" s="104"/>
      <c r="J193" s="27"/>
      <c r="K193" s="90"/>
      <c r="L193" s="91"/>
      <c r="M193" s="90"/>
      <c r="N193" s="91"/>
      <c r="O193" s="90"/>
      <c r="P193" s="91"/>
      <c r="Q193" s="90"/>
      <c r="R193" s="91"/>
    </row>
    <row r="194" spans="1:18" ht="12" customHeight="1">
      <c r="A194" s="4"/>
      <c r="B194" s="101" t="s">
        <v>211</v>
      </c>
      <c r="C194" s="101"/>
      <c r="D194" s="101"/>
      <c r="E194" s="101"/>
      <c r="F194" s="101"/>
      <c r="G194" s="101"/>
      <c r="H194" s="101"/>
      <c r="I194" s="101"/>
      <c r="J194" s="9" t="s">
        <v>212</v>
      </c>
      <c r="K194" s="92"/>
      <c r="L194" s="93"/>
      <c r="M194" s="92"/>
      <c r="N194" s="93"/>
      <c r="O194" s="92"/>
      <c r="P194" s="93"/>
      <c r="Q194" s="92"/>
      <c r="R194" s="93"/>
    </row>
    <row r="195" spans="1:19" ht="12" customHeight="1">
      <c r="A195" s="4"/>
      <c r="B195" s="98" t="s">
        <v>213</v>
      </c>
      <c r="C195" s="98"/>
      <c r="D195" s="98"/>
      <c r="E195" s="98"/>
      <c r="F195" s="98"/>
      <c r="G195" s="98"/>
      <c r="H195" s="98"/>
      <c r="I195" s="98"/>
      <c r="J195" s="37">
        <v>12</v>
      </c>
      <c r="K195" s="96">
        <f>K188+K192</f>
        <v>1518087.67</v>
      </c>
      <c r="L195" s="96"/>
      <c r="M195" s="96">
        <v>10042705.26</v>
      </c>
      <c r="N195" s="96"/>
      <c r="O195" s="99">
        <v>100</v>
      </c>
      <c r="P195" s="99"/>
      <c r="Q195" s="99">
        <f>K195*100/K200</f>
        <v>0.18615237899735756</v>
      </c>
      <c r="R195" s="99"/>
      <c r="S195" s="4"/>
    </row>
    <row r="196" ht="11.25" customHeight="1"/>
    <row r="197" spans="2:15" ht="15.75" customHeight="1">
      <c r="B197" s="100" t="s">
        <v>214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</row>
    <row r="198" spans="1:15" ht="36" customHeight="1">
      <c r="A198" s="4"/>
      <c r="B198" s="63" t="s">
        <v>20</v>
      </c>
      <c r="C198" s="63"/>
      <c r="D198" s="63"/>
      <c r="E198" s="63"/>
      <c r="F198" s="63"/>
      <c r="G198" s="63"/>
      <c r="H198" s="63"/>
      <c r="I198" s="63"/>
      <c r="J198" s="5" t="s">
        <v>21</v>
      </c>
      <c r="K198" s="63" t="s">
        <v>215</v>
      </c>
      <c r="L198" s="63"/>
      <c r="M198" s="63" t="s">
        <v>216</v>
      </c>
      <c r="N198" s="63"/>
      <c r="O198" s="4"/>
    </row>
    <row r="199" spans="1:15" ht="12" customHeight="1">
      <c r="A199" s="4"/>
      <c r="B199" s="62">
        <v>1</v>
      </c>
      <c r="C199" s="62"/>
      <c r="D199" s="62"/>
      <c r="E199" s="62"/>
      <c r="F199" s="62"/>
      <c r="G199" s="62"/>
      <c r="H199" s="62"/>
      <c r="I199" s="62"/>
      <c r="J199" s="6">
        <v>2</v>
      </c>
      <c r="K199" s="62">
        <v>3</v>
      </c>
      <c r="L199" s="62"/>
      <c r="M199" s="62">
        <v>4</v>
      </c>
      <c r="N199" s="62"/>
      <c r="O199" s="4"/>
    </row>
    <row r="200" spans="1:15" ht="12" customHeight="1">
      <c r="A200" s="4"/>
      <c r="B200" s="95" t="s">
        <v>217</v>
      </c>
      <c r="C200" s="95"/>
      <c r="D200" s="95"/>
      <c r="E200" s="95"/>
      <c r="F200" s="95"/>
      <c r="G200" s="95"/>
      <c r="H200" s="95"/>
      <c r="I200" s="95"/>
      <c r="J200" s="36">
        <v>13</v>
      </c>
      <c r="K200" s="96">
        <f>K182-K195</f>
        <v>815508068.2700001</v>
      </c>
      <c r="L200" s="96"/>
      <c r="M200" s="96">
        <v>964583685.91</v>
      </c>
      <c r="N200" s="96"/>
      <c r="O200" s="4"/>
    </row>
    <row r="201" spans="1:14" ht="12" customHeight="1">
      <c r="A201" s="4"/>
      <c r="B201" s="88" t="s">
        <v>218</v>
      </c>
      <c r="C201" s="88"/>
      <c r="D201" s="88"/>
      <c r="E201" s="88"/>
      <c r="F201" s="88"/>
      <c r="G201" s="88"/>
      <c r="H201" s="88"/>
      <c r="I201" s="88"/>
      <c r="J201" s="8"/>
      <c r="K201" s="97">
        <v>75000</v>
      </c>
      <c r="L201" s="97"/>
      <c r="M201" s="97">
        <v>75000</v>
      </c>
      <c r="N201" s="97"/>
    </row>
    <row r="202" spans="1:14" ht="12" customHeight="1">
      <c r="A202" s="4"/>
      <c r="B202" s="94" t="s">
        <v>219</v>
      </c>
      <c r="C202" s="94"/>
      <c r="D202" s="94"/>
      <c r="E202" s="94"/>
      <c r="F202" s="94"/>
      <c r="G202" s="94"/>
      <c r="H202" s="94"/>
      <c r="I202" s="94"/>
      <c r="J202" s="27"/>
      <c r="K202" s="90"/>
      <c r="L202" s="91"/>
      <c r="M202" s="90"/>
      <c r="N202" s="91"/>
    </row>
    <row r="203" spans="1:14" ht="12" customHeight="1">
      <c r="A203" s="4"/>
      <c r="B203" s="94" t="s">
        <v>220</v>
      </c>
      <c r="C203" s="94"/>
      <c r="D203" s="94"/>
      <c r="E203" s="94"/>
      <c r="F203" s="94"/>
      <c r="G203" s="94"/>
      <c r="H203" s="94"/>
      <c r="I203" s="94"/>
      <c r="J203" s="27"/>
      <c r="K203" s="90"/>
      <c r="L203" s="91"/>
      <c r="M203" s="90"/>
      <c r="N203" s="91"/>
    </row>
    <row r="204" spans="1:14" ht="12" customHeight="1">
      <c r="A204" s="4"/>
      <c r="B204" s="95" t="s">
        <v>221</v>
      </c>
      <c r="C204" s="95"/>
      <c r="D204" s="95"/>
      <c r="E204" s="95"/>
      <c r="F204" s="95"/>
      <c r="G204" s="95"/>
      <c r="H204" s="95"/>
      <c r="I204" s="95"/>
      <c r="J204" s="36">
        <v>14</v>
      </c>
      <c r="K204" s="92"/>
      <c r="L204" s="93"/>
      <c r="M204" s="92"/>
      <c r="N204" s="93"/>
    </row>
    <row r="205" spans="1:14" ht="12" customHeight="1">
      <c r="A205" s="4"/>
      <c r="B205" s="88" t="s">
        <v>222</v>
      </c>
      <c r="C205" s="88"/>
      <c r="D205" s="88"/>
      <c r="E205" s="88"/>
      <c r="F205" s="88"/>
      <c r="G205" s="88"/>
      <c r="H205" s="88"/>
      <c r="I205" s="88"/>
      <c r="J205" s="8"/>
      <c r="K205" s="89">
        <f>K200/K201</f>
        <v>10873.440910266669</v>
      </c>
      <c r="L205" s="89"/>
      <c r="M205" s="89">
        <v>12861.12</v>
      </c>
      <c r="N205" s="89"/>
    </row>
    <row r="206" spans="1:14" ht="12" customHeight="1">
      <c r="A206" s="4"/>
      <c r="B206" s="94" t="s">
        <v>223</v>
      </c>
      <c r="C206" s="94"/>
      <c r="D206" s="94"/>
      <c r="E206" s="94"/>
      <c r="F206" s="94"/>
      <c r="G206" s="94"/>
      <c r="H206" s="94"/>
      <c r="I206" s="94"/>
      <c r="J206" s="27"/>
      <c r="K206" s="90"/>
      <c r="L206" s="91"/>
      <c r="M206" s="90"/>
      <c r="N206" s="91"/>
    </row>
    <row r="207" spans="1:14" ht="12" customHeight="1">
      <c r="A207" s="4"/>
      <c r="B207" s="94" t="s">
        <v>224</v>
      </c>
      <c r="C207" s="94"/>
      <c r="D207" s="94"/>
      <c r="E207" s="94"/>
      <c r="F207" s="94"/>
      <c r="G207" s="94"/>
      <c r="H207" s="94"/>
      <c r="I207" s="94"/>
      <c r="J207" s="27"/>
      <c r="K207" s="90"/>
      <c r="L207" s="91"/>
      <c r="M207" s="90"/>
      <c r="N207" s="91"/>
    </row>
    <row r="208" spans="1:14" ht="12" customHeight="1">
      <c r="A208" s="4"/>
      <c r="B208" s="95" t="s">
        <v>225</v>
      </c>
      <c r="C208" s="95"/>
      <c r="D208" s="95"/>
      <c r="E208" s="95"/>
      <c r="F208" s="95"/>
      <c r="G208" s="95"/>
      <c r="H208" s="95"/>
      <c r="I208" s="95"/>
      <c r="J208" s="36">
        <v>15</v>
      </c>
      <c r="K208" s="92"/>
      <c r="L208" s="93"/>
      <c r="M208" s="92"/>
      <c r="N208" s="93"/>
    </row>
    <row r="209" ht="15.75" customHeight="1"/>
    <row r="210" spans="2:19" ht="15.75" customHeight="1">
      <c r="B210" s="65" t="s">
        <v>226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</row>
    <row r="211" ht="11.25" customHeight="1"/>
    <row r="212" spans="2:19" ht="15.75" customHeight="1">
      <c r="B212" s="65" t="s">
        <v>227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</row>
    <row r="213" ht="11.25" customHeight="1"/>
    <row r="214" spans="2:19" ht="15.75" customHeight="1">
      <c r="B214" s="65" t="s">
        <v>19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</row>
    <row r="215" ht="11.25" customHeight="1"/>
    <row r="216" spans="2:20" ht="15.75" customHeight="1">
      <c r="B216" s="53" t="s">
        <v>228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1:21" ht="48" customHeight="1">
      <c r="A217" s="4"/>
      <c r="B217" s="63" t="s">
        <v>229</v>
      </c>
      <c r="C217" s="63"/>
      <c r="D217" s="63" t="s">
        <v>230</v>
      </c>
      <c r="E217" s="63"/>
      <c r="F217" s="63"/>
      <c r="G217" s="63"/>
      <c r="H217" s="63"/>
      <c r="I217" s="63" t="s">
        <v>231</v>
      </c>
      <c r="J217" s="63"/>
      <c r="K217" s="63" t="s">
        <v>232</v>
      </c>
      <c r="L217" s="63"/>
      <c r="M217" s="5" t="s">
        <v>233</v>
      </c>
      <c r="N217" s="63" t="s">
        <v>234</v>
      </c>
      <c r="O217" s="63"/>
      <c r="P217" s="63" t="s">
        <v>235</v>
      </c>
      <c r="Q217" s="63"/>
      <c r="R217" s="87" t="s">
        <v>236</v>
      </c>
      <c r="S217" s="87"/>
      <c r="T217" s="63" t="s">
        <v>237</v>
      </c>
      <c r="U217" s="63"/>
    </row>
    <row r="218" spans="1:21" ht="12" customHeight="1">
      <c r="A218" s="4"/>
      <c r="B218" s="62">
        <v>1</v>
      </c>
      <c r="C218" s="62"/>
      <c r="D218" s="62">
        <v>2</v>
      </c>
      <c r="E218" s="62"/>
      <c r="F218" s="62"/>
      <c r="G218" s="62"/>
      <c r="H218" s="62"/>
      <c r="I218" s="62">
        <v>3</v>
      </c>
      <c r="J218" s="62"/>
      <c r="K218" s="62">
        <v>4</v>
      </c>
      <c r="L218" s="62"/>
      <c r="M218" s="6">
        <v>5</v>
      </c>
      <c r="N218" s="62">
        <v>6</v>
      </c>
      <c r="O218" s="62"/>
      <c r="P218" s="62">
        <v>7</v>
      </c>
      <c r="Q218" s="62"/>
      <c r="R218" s="86">
        <v>8</v>
      </c>
      <c r="S218" s="86"/>
      <c r="T218" s="62">
        <v>9</v>
      </c>
      <c r="U218" s="62"/>
    </row>
    <row r="219" spans="1:21" s="38" customFormat="1" ht="12.75" customHeight="1">
      <c r="A219" s="39"/>
      <c r="B219" s="58">
        <v>1</v>
      </c>
      <c r="C219" s="58"/>
      <c r="D219" s="66" t="s">
        <v>238</v>
      </c>
      <c r="E219" s="66"/>
      <c r="F219" s="66"/>
      <c r="G219" s="66"/>
      <c r="H219" s="66"/>
      <c r="I219" s="84">
        <v>2208</v>
      </c>
      <c r="J219" s="84"/>
      <c r="K219" s="66" t="s">
        <v>239</v>
      </c>
      <c r="L219" s="66"/>
      <c r="M219" s="20">
        <v>643</v>
      </c>
      <c r="N219" s="56" t="s">
        <v>240</v>
      </c>
      <c r="O219" s="56"/>
      <c r="P219" s="61">
        <v>303317.77</v>
      </c>
      <c r="Q219" s="61"/>
      <c r="R219" s="72">
        <v>0.04</v>
      </c>
      <c r="S219" s="72"/>
      <c r="T219" s="66" t="s">
        <v>241</v>
      </c>
      <c r="U219" s="66"/>
    </row>
    <row r="220" spans="1:21" s="38" customFormat="1" ht="12.75" customHeight="1">
      <c r="A220" s="39"/>
      <c r="B220" s="58">
        <v>2</v>
      </c>
      <c r="C220" s="58"/>
      <c r="D220" s="66" t="s">
        <v>238</v>
      </c>
      <c r="E220" s="66"/>
      <c r="F220" s="66"/>
      <c r="G220" s="66"/>
      <c r="H220" s="66"/>
      <c r="I220" s="84">
        <v>2208</v>
      </c>
      <c r="J220" s="84"/>
      <c r="K220" s="66" t="s">
        <v>239</v>
      </c>
      <c r="L220" s="66"/>
      <c r="M220" s="20">
        <v>840</v>
      </c>
      <c r="N220" s="56" t="s">
        <v>240</v>
      </c>
      <c r="O220" s="56"/>
      <c r="P220" s="61">
        <v>39558.79</v>
      </c>
      <c r="Q220" s="61"/>
      <c r="R220" s="72">
        <v>0</v>
      </c>
      <c r="S220" s="72"/>
      <c r="T220" s="66" t="s">
        <v>242</v>
      </c>
      <c r="U220" s="66"/>
    </row>
    <row r="221" spans="2:21" s="14" customFormat="1" ht="12" customHeight="1">
      <c r="B221" s="56" t="s">
        <v>243</v>
      </c>
      <c r="C221" s="56"/>
      <c r="D221" s="56" t="s">
        <v>244</v>
      </c>
      <c r="E221" s="56"/>
      <c r="F221" s="56"/>
      <c r="G221" s="56"/>
      <c r="H221" s="56"/>
      <c r="I221" s="56" t="s">
        <v>244</v>
      </c>
      <c r="J221" s="56"/>
      <c r="K221" s="56" t="s">
        <v>244</v>
      </c>
      <c r="L221" s="56"/>
      <c r="M221" s="19" t="s">
        <v>244</v>
      </c>
      <c r="N221" s="56" t="s">
        <v>244</v>
      </c>
      <c r="O221" s="56"/>
      <c r="P221" s="61">
        <v>342876.56</v>
      </c>
      <c r="Q221" s="61"/>
      <c r="R221" s="72">
        <v>0.04</v>
      </c>
      <c r="S221" s="72"/>
      <c r="T221" s="56" t="s">
        <v>244</v>
      </c>
      <c r="U221" s="56"/>
    </row>
    <row r="222" ht="11.25" customHeight="1"/>
    <row r="223" spans="2:20" ht="15.75" customHeight="1">
      <c r="B223" s="53" t="s">
        <v>245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1" ht="48" customHeight="1">
      <c r="A224" s="4"/>
      <c r="B224" s="63" t="s">
        <v>229</v>
      </c>
      <c r="C224" s="63"/>
      <c r="D224" s="63" t="s">
        <v>246</v>
      </c>
      <c r="E224" s="63"/>
      <c r="F224" s="63"/>
      <c r="G224" s="63"/>
      <c r="H224" s="63"/>
      <c r="I224" s="63" t="s">
        <v>231</v>
      </c>
      <c r="J224" s="63"/>
      <c r="K224" s="63" t="s">
        <v>232</v>
      </c>
      <c r="L224" s="63"/>
      <c r="M224" s="5" t="s">
        <v>247</v>
      </c>
      <c r="N224" s="63" t="s">
        <v>248</v>
      </c>
      <c r="O224" s="63"/>
      <c r="P224" s="63" t="s">
        <v>235</v>
      </c>
      <c r="Q224" s="63"/>
      <c r="R224" s="87" t="s">
        <v>236</v>
      </c>
      <c r="S224" s="87"/>
      <c r="T224" s="63" t="s">
        <v>237</v>
      </c>
      <c r="U224" s="63"/>
    </row>
    <row r="225" spans="1:21" ht="12" customHeight="1">
      <c r="A225" s="4"/>
      <c r="B225" s="62">
        <v>1</v>
      </c>
      <c r="C225" s="62"/>
      <c r="D225" s="62">
        <v>2</v>
      </c>
      <c r="E225" s="62"/>
      <c r="F225" s="62"/>
      <c r="G225" s="62"/>
      <c r="H225" s="62"/>
      <c r="I225" s="62">
        <v>3</v>
      </c>
      <c r="J225" s="62"/>
      <c r="K225" s="62">
        <v>4</v>
      </c>
      <c r="L225" s="62"/>
      <c r="M225" s="6">
        <v>5</v>
      </c>
      <c r="N225" s="62">
        <v>6</v>
      </c>
      <c r="O225" s="62"/>
      <c r="P225" s="62">
        <v>7</v>
      </c>
      <c r="Q225" s="62"/>
      <c r="R225" s="86">
        <v>8</v>
      </c>
      <c r="S225" s="86"/>
      <c r="T225" s="62">
        <v>9</v>
      </c>
      <c r="U225" s="62"/>
    </row>
    <row r="226" spans="1:21" s="14" customFormat="1" ht="12.75" customHeight="1">
      <c r="A226" s="43"/>
      <c r="B226" s="58">
        <v>1</v>
      </c>
      <c r="C226" s="58"/>
      <c r="D226" s="66" t="s">
        <v>238</v>
      </c>
      <c r="E226" s="66"/>
      <c r="F226" s="66"/>
      <c r="G226" s="66"/>
      <c r="H226" s="66"/>
      <c r="I226" s="84">
        <v>2208</v>
      </c>
      <c r="J226" s="84"/>
      <c r="K226" s="66" t="s">
        <v>239</v>
      </c>
      <c r="L226" s="66"/>
      <c r="M226" s="20">
        <v>643</v>
      </c>
      <c r="N226" s="80" t="s">
        <v>249</v>
      </c>
      <c r="O226" s="80"/>
      <c r="P226" s="61">
        <v>314868.49</v>
      </c>
      <c r="Q226" s="61"/>
      <c r="R226" s="72">
        <v>0.04</v>
      </c>
      <c r="S226" s="72"/>
      <c r="T226" s="66" t="s">
        <v>250</v>
      </c>
      <c r="U226" s="66"/>
    </row>
    <row r="227" spans="1:21" s="14" customFormat="1" ht="24" customHeight="1">
      <c r="A227" s="43"/>
      <c r="B227" s="58">
        <v>2</v>
      </c>
      <c r="C227" s="58"/>
      <c r="D227" s="66" t="s">
        <v>251</v>
      </c>
      <c r="E227" s="66"/>
      <c r="F227" s="66"/>
      <c r="G227" s="66"/>
      <c r="H227" s="66"/>
      <c r="I227" s="84">
        <v>3349</v>
      </c>
      <c r="J227" s="84"/>
      <c r="K227" s="66" t="s">
        <v>252</v>
      </c>
      <c r="L227" s="66"/>
      <c r="M227" s="20">
        <v>643</v>
      </c>
      <c r="N227" s="80" t="s">
        <v>253</v>
      </c>
      <c r="O227" s="80"/>
      <c r="P227" s="61">
        <v>20000000</v>
      </c>
      <c r="Q227" s="61"/>
      <c r="R227" s="72">
        <v>2.45</v>
      </c>
      <c r="S227" s="72"/>
      <c r="T227" s="66" t="s">
        <v>254</v>
      </c>
      <c r="U227" s="66"/>
    </row>
    <row r="228" spans="1:21" s="14" customFormat="1" ht="24" customHeight="1">
      <c r="A228" s="43"/>
      <c r="B228" s="58">
        <v>3</v>
      </c>
      <c r="C228" s="58"/>
      <c r="D228" s="66" t="s">
        <v>255</v>
      </c>
      <c r="E228" s="66"/>
      <c r="F228" s="66"/>
      <c r="G228" s="66"/>
      <c r="H228" s="66"/>
      <c r="I228" s="84">
        <v>1000</v>
      </c>
      <c r="J228" s="84"/>
      <c r="K228" s="66" t="s">
        <v>256</v>
      </c>
      <c r="L228" s="66"/>
      <c r="M228" s="20">
        <v>643</v>
      </c>
      <c r="N228" s="85">
        <v>42821</v>
      </c>
      <c r="O228" s="80"/>
      <c r="P228" s="61">
        <v>10400000</v>
      </c>
      <c r="Q228" s="61"/>
      <c r="R228" s="72">
        <v>1.27</v>
      </c>
      <c r="S228" s="72"/>
      <c r="T228" s="66" t="s">
        <v>257</v>
      </c>
      <c r="U228" s="66"/>
    </row>
    <row r="229" spans="2:21" s="14" customFormat="1" ht="12" customHeight="1">
      <c r="B229" s="56" t="s">
        <v>243</v>
      </c>
      <c r="C229" s="56"/>
      <c r="D229" s="56" t="s">
        <v>244</v>
      </c>
      <c r="E229" s="56"/>
      <c r="F229" s="56"/>
      <c r="G229" s="56"/>
      <c r="H229" s="56"/>
      <c r="I229" s="56" t="s">
        <v>244</v>
      </c>
      <c r="J229" s="56"/>
      <c r="K229" s="56" t="s">
        <v>244</v>
      </c>
      <c r="L229" s="56"/>
      <c r="M229" s="19" t="s">
        <v>244</v>
      </c>
      <c r="N229" s="56" t="s">
        <v>244</v>
      </c>
      <c r="O229" s="56"/>
      <c r="P229" s="61">
        <v>30714868.49</v>
      </c>
      <c r="Q229" s="61"/>
      <c r="R229" s="72">
        <v>3.76</v>
      </c>
      <c r="S229" s="72"/>
      <c r="T229" s="56" t="s">
        <v>244</v>
      </c>
      <c r="U229" s="56"/>
    </row>
    <row r="230" ht="11.25" customHeight="1"/>
    <row r="231" spans="2:19" ht="15.75" customHeight="1">
      <c r="B231" s="65" t="s">
        <v>39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</row>
    <row r="232" s="1" customFormat="1" ht="9.75" customHeight="1"/>
    <row r="233" spans="2:20" ht="15.75" customHeight="1">
      <c r="B233" s="53" t="s">
        <v>258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1" ht="60" customHeight="1">
      <c r="A234" s="4"/>
      <c r="B234" s="63" t="s">
        <v>229</v>
      </c>
      <c r="C234" s="63"/>
      <c r="D234" s="63" t="s">
        <v>259</v>
      </c>
      <c r="E234" s="63"/>
      <c r="F234" s="63"/>
      <c r="G234" s="63"/>
      <c r="H234" s="5" t="s">
        <v>260</v>
      </c>
      <c r="I234" s="5" t="s">
        <v>261</v>
      </c>
      <c r="J234" s="63" t="s">
        <v>262</v>
      </c>
      <c r="K234" s="63"/>
      <c r="L234" s="5" t="s">
        <v>263</v>
      </c>
      <c r="M234" s="5" t="s">
        <v>264</v>
      </c>
      <c r="N234" s="63" t="s">
        <v>265</v>
      </c>
      <c r="O234" s="63"/>
      <c r="P234" s="63" t="s">
        <v>266</v>
      </c>
      <c r="Q234" s="63"/>
      <c r="R234" s="5" t="s">
        <v>236</v>
      </c>
      <c r="S234" s="5" t="s">
        <v>267</v>
      </c>
      <c r="T234" s="63" t="s">
        <v>237</v>
      </c>
      <c r="U234" s="63"/>
    </row>
    <row r="235" spans="1:21" ht="12" customHeight="1">
      <c r="A235" s="4"/>
      <c r="B235" s="62">
        <v>1</v>
      </c>
      <c r="C235" s="62"/>
      <c r="D235" s="62">
        <v>2</v>
      </c>
      <c r="E235" s="62"/>
      <c r="F235" s="62"/>
      <c r="G235" s="62"/>
      <c r="H235" s="6">
        <v>3</v>
      </c>
      <c r="I235" s="6">
        <v>4</v>
      </c>
      <c r="J235" s="62">
        <v>5</v>
      </c>
      <c r="K235" s="62"/>
      <c r="L235" s="6">
        <v>6</v>
      </c>
      <c r="M235" s="6">
        <v>7</v>
      </c>
      <c r="N235" s="62">
        <v>8</v>
      </c>
      <c r="O235" s="62"/>
      <c r="P235" s="62">
        <v>9</v>
      </c>
      <c r="Q235" s="62"/>
      <c r="R235" s="6">
        <v>10</v>
      </c>
      <c r="S235" s="6">
        <v>11</v>
      </c>
      <c r="T235" s="62">
        <v>12</v>
      </c>
      <c r="U235" s="62"/>
    </row>
    <row r="236" spans="2:21" s="14" customFormat="1" ht="12" customHeight="1">
      <c r="B236" s="56" t="s">
        <v>243</v>
      </c>
      <c r="C236" s="56"/>
      <c r="D236" s="56" t="s">
        <v>244</v>
      </c>
      <c r="E236" s="56"/>
      <c r="F236" s="56"/>
      <c r="G236" s="56"/>
      <c r="H236" s="19" t="s">
        <v>244</v>
      </c>
      <c r="I236" s="19" t="s">
        <v>244</v>
      </c>
      <c r="J236" s="56" t="s">
        <v>244</v>
      </c>
      <c r="K236" s="56"/>
      <c r="L236" s="19" t="s">
        <v>244</v>
      </c>
      <c r="M236" s="19" t="s">
        <v>244</v>
      </c>
      <c r="N236" s="56" t="s">
        <v>244</v>
      </c>
      <c r="O236" s="56"/>
      <c r="P236" s="82">
        <v>0</v>
      </c>
      <c r="Q236" s="82"/>
      <c r="R236" s="42">
        <v>0</v>
      </c>
      <c r="S236" s="19" t="s">
        <v>244</v>
      </c>
      <c r="T236" s="56" t="s">
        <v>244</v>
      </c>
      <c r="U236" s="56"/>
    </row>
    <row r="237" ht="11.25" customHeight="1"/>
    <row r="238" spans="2:20" ht="15.75" customHeight="1">
      <c r="B238" s="53" t="s">
        <v>268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</row>
    <row r="239" spans="1:21" ht="60" customHeight="1">
      <c r="A239" s="4"/>
      <c r="B239" s="63" t="s">
        <v>229</v>
      </c>
      <c r="C239" s="63"/>
      <c r="D239" s="63" t="s">
        <v>259</v>
      </c>
      <c r="E239" s="63"/>
      <c r="F239" s="63"/>
      <c r="G239" s="63"/>
      <c r="H239" s="5" t="s">
        <v>260</v>
      </c>
      <c r="I239" s="63" t="s">
        <v>269</v>
      </c>
      <c r="J239" s="63"/>
      <c r="K239" s="5" t="s">
        <v>263</v>
      </c>
      <c r="L239" s="5" t="s">
        <v>264</v>
      </c>
      <c r="M239" s="63" t="s">
        <v>265</v>
      </c>
      <c r="N239" s="63"/>
      <c r="O239" s="63" t="s">
        <v>266</v>
      </c>
      <c r="P239" s="63"/>
      <c r="Q239" s="5" t="s">
        <v>236</v>
      </c>
      <c r="R239" s="5" t="s">
        <v>267</v>
      </c>
      <c r="S239" s="63" t="s">
        <v>237</v>
      </c>
      <c r="T239" s="63"/>
      <c r="U239" s="63"/>
    </row>
    <row r="240" spans="1:21" ht="12" customHeight="1">
      <c r="A240" s="4"/>
      <c r="B240" s="62">
        <v>1</v>
      </c>
      <c r="C240" s="62"/>
      <c r="D240" s="62">
        <v>2</v>
      </c>
      <c r="E240" s="62"/>
      <c r="F240" s="62"/>
      <c r="G240" s="62"/>
      <c r="H240" s="6">
        <v>3</v>
      </c>
      <c r="I240" s="62">
        <v>4</v>
      </c>
      <c r="J240" s="62"/>
      <c r="K240" s="6">
        <v>5</v>
      </c>
      <c r="L240" s="6">
        <v>6</v>
      </c>
      <c r="M240" s="62">
        <v>7</v>
      </c>
      <c r="N240" s="62"/>
      <c r="O240" s="62">
        <v>8</v>
      </c>
      <c r="P240" s="62"/>
      <c r="Q240" s="6">
        <v>9</v>
      </c>
      <c r="R240" s="6">
        <v>10</v>
      </c>
      <c r="S240" s="62">
        <v>11</v>
      </c>
      <c r="T240" s="62"/>
      <c r="U240" s="62"/>
    </row>
    <row r="241" spans="2:21" s="14" customFormat="1" ht="12" customHeight="1">
      <c r="B241" s="56" t="s">
        <v>243</v>
      </c>
      <c r="C241" s="56"/>
      <c r="D241" s="56" t="s">
        <v>244</v>
      </c>
      <c r="E241" s="56"/>
      <c r="F241" s="56"/>
      <c r="G241" s="56"/>
      <c r="H241" s="19" t="s">
        <v>244</v>
      </c>
      <c r="I241" s="56" t="s">
        <v>244</v>
      </c>
      <c r="J241" s="56"/>
      <c r="K241" s="19" t="s">
        <v>244</v>
      </c>
      <c r="L241" s="19" t="s">
        <v>244</v>
      </c>
      <c r="M241" s="56" t="s">
        <v>244</v>
      </c>
      <c r="N241" s="56"/>
      <c r="O241" s="82">
        <v>0</v>
      </c>
      <c r="P241" s="82"/>
      <c r="Q241" s="42">
        <v>0</v>
      </c>
      <c r="R241" s="19" t="s">
        <v>244</v>
      </c>
      <c r="S241" s="56" t="s">
        <v>244</v>
      </c>
      <c r="T241" s="56"/>
      <c r="U241" s="56"/>
    </row>
    <row r="242" s="1" customFormat="1" ht="9.75" customHeight="1"/>
    <row r="243" spans="2:20" ht="15.75" customHeight="1">
      <c r="B243" s="53" t="s">
        <v>270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</row>
    <row r="244" spans="1:21" ht="60" customHeight="1">
      <c r="A244" s="4"/>
      <c r="B244" s="63" t="s">
        <v>229</v>
      </c>
      <c r="C244" s="63"/>
      <c r="D244" s="63" t="s">
        <v>259</v>
      </c>
      <c r="E244" s="63"/>
      <c r="F244" s="63"/>
      <c r="G244" s="63"/>
      <c r="H244" s="5" t="s">
        <v>260</v>
      </c>
      <c r="I244" s="5" t="s">
        <v>261</v>
      </c>
      <c r="J244" s="63" t="s">
        <v>262</v>
      </c>
      <c r="K244" s="63"/>
      <c r="L244" s="5" t="s">
        <v>263</v>
      </c>
      <c r="M244" s="5" t="s">
        <v>264</v>
      </c>
      <c r="N244" s="63" t="s">
        <v>265</v>
      </c>
      <c r="O244" s="63"/>
      <c r="P244" s="63" t="s">
        <v>266</v>
      </c>
      <c r="Q244" s="63"/>
      <c r="R244" s="5" t="s">
        <v>236</v>
      </c>
      <c r="S244" s="5" t="s">
        <v>267</v>
      </c>
      <c r="T244" s="63" t="s">
        <v>237</v>
      </c>
      <c r="U244" s="63"/>
    </row>
    <row r="245" spans="1:21" ht="12" customHeight="1">
      <c r="A245" s="4"/>
      <c r="B245" s="62">
        <v>1</v>
      </c>
      <c r="C245" s="62"/>
      <c r="D245" s="62">
        <v>2</v>
      </c>
      <c r="E245" s="62"/>
      <c r="F245" s="62"/>
      <c r="G245" s="62"/>
      <c r="H245" s="6">
        <v>3</v>
      </c>
      <c r="I245" s="6">
        <v>4</v>
      </c>
      <c r="J245" s="62">
        <v>5</v>
      </c>
      <c r="K245" s="62"/>
      <c r="L245" s="6">
        <v>6</v>
      </c>
      <c r="M245" s="6">
        <v>7</v>
      </c>
      <c r="N245" s="62">
        <v>8</v>
      </c>
      <c r="O245" s="62"/>
      <c r="P245" s="62">
        <v>9</v>
      </c>
      <c r="Q245" s="62"/>
      <c r="R245" s="6">
        <v>10</v>
      </c>
      <c r="S245" s="6">
        <v>11</v>
      </c>
      <c r="T245" s="62">
        <v>12</v>
      </c>
      <c r="U245" s="62"/>
    </row>
    <row r="246" spans="2:21" s="14" customFormat="1" ht="12" customHeight="1">
      <c r="B246" s="56" t="s">
        <v>243</v>
      </c>
      <c r="C246" s="56"/>
      <c r="D246" s="56" t="s">
        <v>244</v>
      </c>
      <c r="E246" s="56"/>
      <c r="F246" s="56"/>
      <c r="G246" s="56"/>
      <c r="H246" s="19" t="s">
        <v>244</v>
      </c>
      <c r="I246" s="19" t="s">
        <v>244</v>
      </c>
      <c r="J246" s="56" t="s">
        <v>244</v>
      </c>
      <c r="K246" s="56"/>
      <c r="L246" s="19" t="s">
        <v>244</v>
      </c>
      <c r="M246" s="19" t="s">
        <v>244</v>
      </c>
      <c r="N246" s="56" t="s">
        <v>244</v>
      </c>
      <c r="O246" s="56"/>
      <c r="P246" s="82">
        <v>0</v>
      </c>
      <c r="Q246" s="82"/>
      <c r="R246" s="42">
        <v>0</v>
      </c>
      <c r="S246" s="19" t="s">
        <v>244</v>
      </c>
      <c r="T246" s="56" t="s">
        <v>244</v>
      </c>
      <c r="U246" s="56"/>
    </row>
    <row r="247" s="1" customFormat="1" ht="9.75" customHeight="1"/>
    <row r="248" spans="2:20" ht="15.75" customHeight="1">
      <c r="B248" s="53" t="s">
        <v>271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</row>
    <row r="249" spans="1:21" ht="60" customHeight="1">
      <c r="A249" s="4"/>
      <c r="B249" s="63" t="s">
        <v>229</v>
      </c>
      <c r="C249" s="63"/>
      <c r="D249" s="63" t="s">
        <v>259</v>
      </c>
      <c r="E249" s="63"/>
      <c r="F249" s="63"/>
      <c r="G249" s="63"/>
      <c r="H249" s="5" t="s">
        <v>260</v>
      </c>
      <c r="I249" s="5" t="s">
        <v>261</v>
      </c>
      <c r="J249" s="63" t="s">
        <v>262</v>
      </c>
      <c r="K249" s="63"/>
      <c r="L249" s="5" t="s">
        <v>263</v>
      </c>
      <c r="M249" s="5" t="s">
        <v>264</v>
      </c>
      <c r="N249" s="63" t="s">
        <v>265</v>
      </c>
      <c r="O249" s="63"/>
      <c r="P249" s="63" t="s">
        <v>266</v>
      </c>
      <c r="Q249" s="63"/>
      <c r="R249" s="5" t="s">
        <v>236</v>
      </c>
      <c r="S249" s="5" t="s">
        <v>267</v>
      </c>
      <c r="T249" s="63" t="s">
        <v>237</v>
      </c>
      <c r="U249" s="63"/>
    </row>
    <row r="250" spans="1:21" ht="12" customHeight="1">
      <c r="A250" s="4"/>
      <c r="B250" s="62">
        <v>1</v>
      </c>
      <c r="C250" s="62"/>
      <c r="D250" s="62">
        <v>2</v>
      </c>
      <c r="E250" s="62"/>
      <c r="F250" s="62"/>
      <c r="G250" s="62"/>
      <c r="H250" s="6">
        <v>3</v>
      </c>
      <c r="I250" s="6">
        <v>4</v>
      </c>
      <c r="J250" s="62">
        <v>5</v>
      </c>
      <c r="K250" s="62"/>
      <c r="L250" s="6">
        <v>6</v>
      </c>
      <c r="M250" s="6">
        <v>7</v>
      </c>
      <c r="N250" s="62">
        <v>8</v>
      </c>
      <c r="O250" s="62"/>
      <c r="P250" s="62">
        <v>9</v>
      </c>
      <c r="Q250" s="62"/>
      <c r="R250" s="6">
        <v>10</v>
      </c>
      <c r="S250" s="6">
        <v>11</v>
      </c>
      <c r="T250" s="62">
        <v>12</v>
      </c>
      <c r="U250" s="62"/>
    </row>
    <row r="251" spans="2:21" s="14" customFormat="1" ht="12" customHeight="1">
      <c r="B251" s="56" t="s">
        <v>243</v>
      </c>
      <c r="C251" s="56"/>
      <c r="D251" s="56" t="s">
        <v>244</v>
      </c>
      <c r="E251" s="56"/>
      <c r="F251" s="56"/>
      <c r="G251" s="56"/>
      <c r="H251" s="19" t="s">
        <v>244</v>
      </c>
      <c r="I251" s="19" t="s">
        <v>244</v>
      </c>
      <c r="J251" s="56" t="s">
        <v>244</v>
      </c>
      <c r="K251" s="56"/>
      <c r="L251" s="19" t="s">
        <v>244</v>
      </c>
      <c r="M251" s="19" t="s">
        <v>244</v>
      </c>
      <c r="N251" s="56" t="s">
        <v>244</v>
      </c>
      <c r="O251" s="56"/>
      <c r="P251" s="82">
        <v>0</v>
      </c>
      <c r="Q251" s="82"/>
      <c r="R251" s="42">
        <v>0</v>
      </c>
      <c r="S251" s="19" t="s">
        <v>244</v>
      </c>
      <c r="T251" s="56" t="s">
        <v>244</v>
      </c>
      <c r="U251" s="56"/>
    </row>
    <row r="252" s="14" customFormat="1" ht="11.25" customHeight="1"/>
    <row r="253" spans="2:21" s="14" customFormat="1" ht="15.75" customHeight="1">
      <c r="B253" s="83" t="s">
        <v>272</v>
      </c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</row>
    <row r="254" spans="2:21" s="14" customFormat="1" ht="108" customHeight="1">
      <c r="B254" s="56" t="s">
        <v>229</v>
      </c>
      <c r="C254" s="56"/>
      <c r="D254" s="56" t="s">
        <v>259</v>
      </c>
      <c r="E254" s="56"/>
      <c r="F254" s="56"/>
      <c r="G254" s="56"/>
      <c r="H254" s="19" t="s">
        <v>260</v>
      </c>
      <c r="I254" s="19" t="s">
        <v>261</v>
      </c>
      <c r="J254" s="19" t="s">
        <v>262</v>
      </c>
      <c r="K254" s="19" t="s">
        <v>273</v>
      </c>
      <c r="L254" s="19" t="s">
        <v>265</v>
      </c>
      <c r="M254" s="19" t="s">
        <v>274</v>
      </c>
      <c r="N254" s="19" t="s">
        <v>275</v>
      </c>
      <c r="O254" s="19" t="s">
        <v>276</v>
      </c>
      <c r="P254" s="19" t="s">
        <v>277</v>
      </c>
      <c r="Q254" s="56" t="s">
        <v>266</v>
      </c>
      <c r="R254" s="56"/>
      <c r="S254" s="19" t="s">
        <v>236</v>
      </c>
      <c r="T254" s="19" t="s">
        <v>267</v>
      </c>
      <c r="U254" s="19" t="s">
        <v>278</v>
      </c>
    </row>
    <row r="255" spans="2:21" s="14" customFormat="1" ht="12" customHeight="1">
      <c r="B255" s="58">
        <v>1</v>
      </c>
      <c r="C255" s="58"/>
      <c r="D255" s="58">
        <v>2</v>
      </c>
      <c r="E255" s="58"/>
      <c r="F255" s="58"/>
      <c r="G255" s="58"/>
      <c r="H255" s="20">
        <v>3</v>
      </c>
      <c r="I255" s="20">
        <v>4</v>
      </c>
      <c r="J255" s="20">
        <v>5</v>
      </c>
      <c r="K255" s="20">
        <v>6</v>
      </c>
      <c r="L255" s="20">
        <v>7</v>
      </c>
      <c r="M255" s="20">
        <v>8</v>
      </c>
      <c r="N255" s="20">
        <v>9</v>
      </c>
      <c r="O255" s="20">
        <v>10</v>
      </c>
      <c r="P255" s="20">
        <v>11</v>
      </c>
      <c r="Q255" s="58">
        <v>12</v>
      </c>
      <c r="R255" s="58"/>
      <c r="S255" s="20">
        <v>13</v>
      </c>
      <c r="T255" s="20">
        <v>14</v>
      </c>
      <c r="U255" s="20">
        <v>15</v>
      </c>
    </row>
    <row r="256" spans="1:21" s="14" customFormat="1" ht="12.75" customHeight="1">
      <c r="A256" s="43"/>
      <c r="B256" s="79">
        <v>1</v>
      </c>
      <c r="C256" s="79"/>
      <c r="D256" s="55"/>
      <c r="E256" s="55"/>
      <c r="F256" s="55"/>
      <c r="G256" s="55"/>
      <c r="H256" s="44"/>
      <c r="I256" s="44"/>
      <c r="J256" s="44"/>
      <c r="K256" s="44"/>
      <c r="L256" s="47">
        <v>0</v>
      </c>
      <c r="M256" s="46"/>
      <c r="N256" s="44"/>
      <c r="O256" s="44"/>
      <c r="P256" s="44"/>
      <c r="Q256" s="73">
        <v>0</v>
      </c>
      <c r="R256" s="73"/>
      <c r="S256" s="47">
        <v>0</v>
      </c>
      <c r="T256" s="46"/>
      <c r="U256" s="46"/>
    </row>
    <row r="257" spans="2:21" s="14" customFormat="1" ht="12" customHeight="1">
      <c r="B257" s="56" t="s">
        <v>243</v>
      </c>
      <c r="C257" s="56"/>
      <c r="D257" s="56" t="s">
        <v>244</v>
      </c>
      <c r="E257" s="56"/>
      <c r="F257" s="56"/>
      <c r="G257" s="56"/>
      <c r="H257" s="19" t="s">
        <v>244</v>
      </c>
      <c r="I257" s="19" t="s">
        <v>244</v>
      </c>
      <c r="J257" s="19" t="s">
        <v>244</v>
      </c>
      <c r="K257" s="19" t="s">
        <v>244</v>
      </c>
      <c r="L257" s="19" t="s">
        <v>244</v>
      </c>
      <c r="M257" s="19" t="s">
        <v>244</v>
      </c>
      <c r="N257" s="19" t="s">
        <v>244</v>
      </c>
      <c r="O257" s="19" t="s">
        <v>244</v>
      </c>
      <c r="P257" s="19" t="s">
        <v>244</v>
      </c>
      <c r="Q257" s="73">
        <v>0</v>
      </c>
      <c r="R257" s="73"/>
      <c r="S257" s="47">
        <v>0</v>
      </c>
      <c r="T257" s="19" t="s">
        <v>244</v>
      </c>
      <c r="U257" s="19" t="s">
        <v>244</v>
      </c>
    </row>
    <row r="258" ht="11.25" customHeight="1"/>
    <row r="259" spans="2:20" ht="15.75" customHeight="1">
      <c r="B259" s="53" t="s">
        <v>279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</row>
    <row r="260" ht="11.25" customHeight="1"/>
    <row r="261" spans="1:21" ht="60" customHeight="1">
      <c r="A261" s="4"/>
      <c r="B261" s="63" t="s">
        <v>229</v>
      </c>
      <c r="C261" s="63"/>
      <c r="D261" s="63" t="s">
        <v>280</v>
      </c>
      <c r="E261" s="63"/>
      <c r="F261" s="63"/>
      <c r="G261" s="63"/>
      <c r="H261" s="63"/>
      <c r="I261" s="63" t="s">
        <v>281</v>
      </c>
      <c r="J261" s="63"/>
      <c r="K261" s="63" t="s">
        <v>282</v>
      </c>
      <c r="L261" s="63"/>
      <c r="M261" s="5" t="s">
        <v>273</v>
      </c>
      <c r="N261" s="63" t="s">
        <v>265</v>
      </c>
      <c r="O261" s="63"/>
      <c r="P261" s="63" t="s">
        <v>266</v>
      </c>
      <c r="Q261" s="63"/>
      <c r="R261" s="5" t="s">
        <v>236</v>
      </c>
      <c r="S261" s="5" t="s">
        <v>267</v>
      </c>
      <c r="T261" s="63" t="s">
        <v>237</v>
      </c>
      <c r="U261" s="63"/>
    </row>
    <row r="262" spans="1:21" ht="12" customHeight="1">
      <c r="A262" s="4"/>
      <c r="B262" s="62">
        <v>1</v>
      </c>
      <c r="C262" s="62"/>
      <c r="D262" s="62">
        <v>2</v>
      </c>
      <c r="E262" s="62"/>
      <c r="F262" s="62"/>
      <c r="G262" s="62"/>
      <c r="H262" s="62"/>
      <c r="I262" s="62">
        <v>3</v>
      </c>
      <c r="J262" s="62"/>
      <c r="K262" s="62">
        <v>4</v>
      </c>
      <c r="L262" s="62"/>
      <c r="M262" s="6">
        <v>5</v>
      </c>
      <c r="N262" s="62">
        <v>6</v>
      </c>
      <c r="O262" s="62"/>
      <c r="P262" s="62">
        <v>7</v>
      </c>
      <c r="Q262" s="62"/>
      <c r="R262" s="6">
        <v>8</v>
      </c>
      <c r="S262" s="6">
        <v>9</v>
      </c>
      <c r="T262" s="62">
        <v>10</v>
      </c>
      <c r="U262" s="62"/>
    </row>
    <row r="263" spans="2:21" s="14" customFormat="1" ht="12" customHeight="1">
      <c r="B263" s="56" t="s">
        <v>243</v>
      </c>
      <c r="C263" s="56"/>
      <c r="D263" s="56" t="s">
        <v>244</v>
      </c>
      <c r="E263" s="56"/>
      <c r="F263" s="56"/>
      <c r="G263" s="56"/>
      <c r="H263" s="56"/>
      <c r="I263" s="56" t="s">
        <v>244</v>
      </c>
      <c r="J263" s="56"/>
      <c r="K263" s="56" t="s">
        <v>244</v>
      </c>
      <c r="L263" s="56"/>
      <c r="M263" s="19" t="s">
        <v>244</v>
      </c>
      <c r="N263" s="56" t="s">
        <v>244</v>
      </c>
      <c r="O263" s="56"/>
      <c r="P263" s="82">
        <v>0</v>
      </c>
      <c r="Q263" s="82"/>
      <c r="R263" s="45">
        <v>0</v>
      </c>
      <c r="S263" s="19" t="s">
        <v>244</v>
      </c>
      <c r="T263" s="56" t="s">
        <v>244</v>
      </c>
      <c r="U263" s="56"/>
    </row>
    <row r="264" s="1" customFormat="1" ht="12" customHeight="1"/>
    <row r="265" spans="2:20" ht="15.75" customHeight="1">
      <c r="B265" s="53" t="s">
        <v>283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</row>
    <row r="266" spans="1:21" ht="60" customHeight="1">
      <c r="A266" s="4"/>
      <c r="B266" s="63" t="s">
        <v>229</v>
      </c>
      <c r="C266" s="63"/>
      <c r="D266" s="63" t="s">
        <v>259</v>
      </c>
      <c r="E266" s="63"/>
      <c r="F266" s="63"/>
      <c r="G266" s="63"/>
      <c r="H266" s="5" t="s">
        <v>260</v>
      </c>
      <c r="I266" s="5" t="s">
        <v>261</v>
      </c>
      <c r="J266" s="63" t="s">
        <v>262</v>
      </c>
      <c r="K266" s="63"/>
      <c r="L266" s="5" t="s">
        <v>263</v>
      </c>
      <c r="M266" s="5" t="s">
        <v>284</v>
      </c>
      <c r="N266" s="63" t="s">
        <v>265</v>
      </c>
      <c r="O266" s="63"/>
      <c r="P266" s="63" t="s">
        <v>266</v>
      </c>
      <c r="Q266" s="63"/>
      <c r="R266" s="5" t="s">
        <v>236</v>
      </c>
      <c r="S266" s="5" t="s">
        <v>267</v>
      </c>
      <c r="T266" s="63" t="s">
        <v>237</v>
      </c>
      <c r="U266" s="63"/>
    </row>
    <row r="267" spans="1:21" ht="12" customHeight="1">
      <c r="A267" s="4"/>
      <c r="B267" s="62">
        <v>1</v>
      </c>
      <c r="C267" s="62"/>
      <c r="D267" s="62">
        <v>2</v>
      </c>
      <c r="E267" s="62"/>
      <c r="F267" s="62"/>
      <c r="G267" s="62"/>
      <c r="H267" s="6">
        <v>3</v>
      </c>
      <c r="I267" s="6">
        <v>4</v>
      </c>
      <c r="J267" s="62">
        <v>5</v>
      </c>
      <c r="K267" s="62"/>
      <c r="L267" s="6">
        <v>6</v>
      </c>
      <c r="M267" s="6">
        <v>7</v>
      </c>
      <c r="N267" s="62">
        <v>8</v>
      </c>
      <c r="O267" s="62"/>
      <c r="P267" s="62">
        <v>9</v>
      </c>
      <c r="Q267" s="62"/>
      <c r="R267" s="6">
        <v>10</v>
      </c>
      <c r="S267" s="6">
        <v>11</v>
      </c>
      <c r="T267" s="62">
        <v>12</v>
      </c>
      <c r="U267" s="62"/>
    </row>
    <row r="268" spans="2:21" s="14" customFormat="1" ht="12" customHeight="1">
      <c r="B268" s="56" t="s">
        <v>243</v>
      </c>
      <c r="C268" s="56"/>
      <c r="D268" s="56" t="s">
        <v>244</v>
      </c>
      <c r="E268" s="56"/>
      <c r="F268" s="56"/>
      <c r="G268" s="56"/>
      <c r="H268" s="19" t="s">
        <v>244</v>
      </c>
      <c r="I268" s="19" t="s">
        <v>244</v>
      </c>
      <c r="J268" s="56" t="s">
        <v>244</v>
      </c>
      <c r="K268" s="56"/>
      <c r="L268" s="19" t="s">
        <v>244</v>
      </c>
      <c r="M268" s="19" t="s">
        <v>244</v>
      </c>
      <c r="N268" s="56" t="s">
        <v>244</v>
      </c>
      <c r="O268" s="56"/>
      <c r="P268" s="82">
        <v>0</v>
      </c>
      <c r="Q268" s="82"/>
      <c r="R268" s="42">
        <v>0</v>
      </c>
      <c r="S268" s="19" t="s">
        <v>244</v>
      </c>
      <c r="T268" s="56" t="s">
        <v>244</v>
      </c>
      <c r="U268" s="56"/>
    </row>
    <row r="269" ht="11.25" customHeight="1"/>
    <row r="270" spans="2:19" ht="15.75" customHeight="1">
      <c r="B270" s="53" t="s">
        <v>285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:21" ht="36" customHeight="1">
      <c r="A271" s="4"/>
      <c r="B271" s="63" t="s">
        <v>229</v>
      </c>
      <c r="C271" s="63"/>
      <c r="D271" s="63" t="s">
        <v>286</v>
      </c>
      <c r="E271" s="63"/>
      <c r="F271" s="63"/>
      <c r="G271" s="63"/>
      <c r="H271" s="63"/>
      <c r="I271" s="63" t="s">
        <v>287</v>
      </c>
      <c r="J271" s="63"/>
      <c r="K271" s="63" t="s">
        <v>288</v>
      </c>
      <c r="L271" s="63"/>
      <c r="M271" s="63" t="s">
        <v>289</v>
      </c>
      <c r="N271" s="63"/>
      <c r="O271" s="63" t="s">
        <v>266</v>
      </c>
      <c r="P271" s="63"/>
      <c r="Q271" s="63" t="s">
        <v>236</v>
      </c>
      <c r="R271" s="63"/>
      <c r="S271" s="63" t="s">
        <v>237</v>
      </c>
      <c r="T271" s="63"/>
      <c r="U271" s="63"/>
    </row>
    <row r="272" spans="1:21" ht="12" customHeight="1">
      <c r="A272" s="4"/>
      <c r="B272" s="62">
        <v>1</v>
      </c>
      <c r="C272" s="62"/>
      <c r="D272" s="62">
        <v>2</v>
      </c>
      <c r="E272" s="62"/>
      <c r="F272" s="62"/>
      <c r="G272" s="62"/>
      <c r="H272" s="62"/>
      <c r="I272" s="62">
        <v>3</v>
      </c>
      <c r="J272" s="62"/>
      <c r="K272" s="62">
        <v>4</v>
      </c>
      <c r="L272" s="62"/>
      <c r="M272" s="62">
        <v>5</v>
      </c>
      <c r="N272" s="62"/>
      <c r="O272" s="62">
        <v>6</v>
      </c>
      <c r="P272" s="62"/>
      <c r="Q272" s="62">
        <v>7</v>
      </c>
      <c r="R272" s="62"/>
      <c r="S272" s="62">
        <v>8</v>
      </c>
      <c r="T272" s="62"/>
      <c r="U272" s="62"/>
    </row>
    <row r="273" spans="2:21" s="14" customFormat="1" ht="12" customHeight="1">
      <c r="B273" s="56" t="s">
        <v>243</v>
      </c>
      <c r="C273" s="56"/>
      <c r="D273" s="56" t="s">
        <v>244</v>
      </c>
      <c r="E273" s="56"/>
      <c r="F273" s="56"/>
      <c r="G273" s="56"/>
      <c r="H273" s="56"/>
      <c r="I273" s="56" t="s">
        <v>244</v>
      </c>
      <c r="J273" s="56"/>
      <c r="K273" s="56" t="s">
        <v>244</v>
      </c>
      <c r="L273" s="56"/>
      <c r="M273" s="56" t="s">
        <v>244</v>
      </c>
      <c r="N273" s="56"/>
      <c r="O273" s="73">
        <v>0</v>
      </c>
      <c r="P273" s="73"/>
      <c r="Q273" s="73">
        <v>0</v>
      </c>
      <c r="R273" s="73"/>
      <c r="S273" s="56" t="s">
        <v>244</v>
      </c>
      <c r="T273" s="56"/>
      <c r="U273" s="56"/>
    </row>
    <row r="274" ht="11.25" customHeight="1"/>
    <row r="275" spans="2:19" ht="15.75" customHeight="1">
      <c r="B275" s="53" t="s">
        <v>290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:21" ht="60" customHeight="1">
      <c r="A276" s="4"/>
      <c r="B276" s="63" t="s">
        <v>229</v>
      </c>
      <c r="C276" s="63"/>
      <c r="D276" s="63" t="s">
        <v>259</v>
      </c>
      <c r="E276" s="63"/>
      <c r="F276" s="63"/>
      <c r="G276" s="63"/>
      <c r="H276" s="5" t="s">
        <v>260</v>
      </c>
      <c r="I276" s="63" t="s">
        <v>269</v>
      </c>
      <c r="J276" s="63"/>
      <c r="K276" s="5" t="s">
        <v>263</v>
      </c>
      <c r="L276" s="5" t="s">
        <v>264</v>
      </c>
      <c r="M276" s="63" t="s">
        <v>265</v>
      </c>
      <c r="N276" s="63"/>
      <c r="O276" s="63" t="s">
        <v>266</v>
      </c>
      <c r="P276" s="63"/>
      <c r="Q276" s="5" t="s">
        <v>236</v>
      </c>
      <c r="R276" s="5" t="s">
        <v>267</v>
      </c>
      <c r="S276" s="63" t="s">
        <v>237</v>
      </c>
      <c r="T276" s="63"/>
      <c r="U276" s="4"/>
    </row>
    <row r="277" spans="1:21" ht="12" customHeight="1">
      <c r="A277" s="4"/>
      <c r="B277" s="62">
        <v>1</v>
      </c>
      <c r="C277" s="62"/>
      <c r="D277" s="62">
        <v>2</v>
      </c>
      <c r="E277" s="62"/>
      <c r="F277" s="62"/>
      <c r="G277" s="62"/>
      <c r="H277" s="6">
        <v>3</v>
      </c>
      <c r="I277" s="62">
        <v>4</v>
      </c>
      <c r="J277" s="62"/>
      <c r="K277" s="6">
        <v>5</v>
      </c>
      <c r="L277" s="6">
        <v>6</v>
      </c>
      <c r="M277" s="62">
        <v>7</v>
      </c>
      <c r="N277" s="62"/>
      <c r="O277" s="62">
        <v>8</v>
      </c>
      <c r="P277" s="62"/>
      <c r="Q277" s="6">
        <v>9</v>
      </c>
      <c r="R277" s="6">
        <v>10</v>
      </c>
      <c r="S277" s="62">
        <v>11</v>
      </c>
      <c r="T277" s="62"/>
      <c r="U277" s="4"/>
    </row>
    <row r="278" spans="2:20" s="14" customFormat="1" ht="12" customHeight="1">
      <c r="B278" s="56" t="s">
        <v>243</v>
      </c>
      <c r="C278" s="56"/>
      <c r="D278" s="56" t="s">
        <v>244</v>
      </c>
      <c r="E278" s="56"/>
      <c r="F278" s="56"/>
      <c r="G278" s="56"/>
      <c r="H278" s="19" t="s">
        <v>244</v>
      </c>
      <c r="I278" s="56" t="s">
        <v>244</v>
      </c>
      <c r="J278" s="56"/>
      <c r="K278" s="19" t="s">
        <v>244</v>
      </c>
      <c r="L278" s="19" t="s">
        <v>244</v>
      </c>
      <c r="M278" s="56" t="s">
        <v>244</v>
      </c>
      <c r="N278" s="56"/>
      <c r="O278" s="82">
        <v>0</v>
      </c>
      <c r="P278" s="82"/>
      <c r="Q278" s="45">
        <v>0</v>
      </c>
      <c r="R278" s="19" t="s">
        <v>244</v>
      </c>
      <c r="S278" s="56" t="s">
        <v>244</v>
      </c>
      <c r="T278" s="56"/>
    </row>
    <row r="279" ht="11.25" customHeight="1"/>
    <row r="280" spans="2:20" ht="15.75" customHeight="1">
      <c r="B280" s="53" t="s">
        <v>291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</row>
    <row r="281" spans="1:21" ht="60" customHeight="1">
      <c r="A281" s="4"/>
      <c r="B281" s="63" t="s">
        <v>229</v>
      </c>
      <c r="C281" s="63"/>
      <c r="D281" s="63" t="s">
        <v>292</v>
      </c>
      <c r="E281" s="63"/>
      <c r="F281" s="63"/>
      <c r="G281" s="63"/>
      <c r="H281" s="63"/>
      <c r="I281" s="63" t="s">
        <v>293</v>
      </c>
      <c r="J281" s="63"/>
      <c r="K281" s="63" t="s">
        <v>294</v>
      </c>
      <c r="L281" s="63"/>
      <c r="M281" s="5" t="s">
        <v>263</v>
      </c>
      <c r="N281" s="63" t="s">
        <v>265</v>
      </c>
      <c r="O281" s="63"/>
      <c r="P281" s="63" t="s">
        <v>266</v>
      </c>
      <c r="Q281" s="63"/>
      <c r="R281" s="5" t="s">
        <v>236</v>
      </c>
      <c r="S281" s="5" t="s">
        <v>267</v>
      </c>
      <c r="T281" s="63" t="s">
        <v>237</v>
      </c>
      <c r="U281" s="63"/>
    </row>
    <row r="282" spans="1:21" ht="12" customHeight="1">
      <c r="A282" s="4"/>
      <c r="B282" s="62">
        <v>1</v>
      </c>
      <c r="C282" s="62"/>
      <c r="D282" s="62">
        <v>2</v>
      </c>
      <c r="E282" s="62"/>
      <c r="F282" s="62"/>
      <c r="G282" s="62"/>
      <c r="H282" s="62"/>
      <c r="I282" s="62">
        <v>3</v>
      </c>
      <c r="J282" s="62"/>
      <c r="K282" s="62">
        <v>4</v>
      </c>
      <c r="L282" s="62"/>
      <c r="M282" s="6">
        <v>5</v>
      </c>
      <c r="N282" s="62">
        <v>6</v>
      </c>
      <c r="O282" s="62"/>
      <c r="P282" s="62">
        <v>7</v>
      </c>
      <c r="Q282" s="62"/>
      <c r="R282" s="6">
        <v>8</v>
      </c>
      <c r="S282" s="6">
        <v>9</v>
      </c>
      <c r="T282" s="62">
        <v>10</v>
      </c>
      <c r="U282" s="62"/>
    </row>
    <row r="283" spans="2:21" s="14" customFormat="1" ht="12" customHeight="1">
      <c r="B283" s="56" t="s">
        <v>243</v>
      </c>
      <c r="C283" s="56"/>
      <c r="D283" s="56" t="s">
        <v>244</v>
      </c>
      <c r="E283" s="56"/>
      <c r="F283" s="56"/>
      <c r="G283" s="56"/>
      <c r="H283" s="56"/>
      <c r="I283" s="56" t="s">
        <v>244</v>
      </c>
      <c r="J283" s="56"/>
      <c r="K283" s="56" t="s">
        <v>244</v>
      </c>
      <c r="L283" s="56"/>
      <c r="M283" s="19" t="s">
        <v>244</v>
      </c>
      <c r="N283" s="56" t="s">
        <v>244</v>
      </c>
      <c r="O283" s="56"/>
      <c r="P283" s="73">
        <v>0</v>
      </c>
      <c r="Q283" s="73"/>
      <c r="R283" s="47">
        <v>0</v>
      </c>
      <c r="S283" s="19" t="s">
        <v>244</v>
      </c>
      <c r="T283" s="56" t="s">
        <v>244</v>
      </c>
      <c r="U283" s="56"/>
    </row>
    <row r="284" ht="11.25" customHeight="1"/>
    <row r="285" spans="2:15" ht="15.75" customHeight="1">
      <c r="B285" s="53" t="s">
        <v>295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</row>
    <row r="286" spans="1:17" ht="36" customHeight="1">
      <c r="A286" s="4"/>
      <c r="B286" s="63" t="s">
        <v>229</v>
      </c>
      <c r="C286" s="63"/>
      <c r="D286" s="63" t="s">
        <v>296</v>
      </c>
      <c r="E286" s="63"/>
      <c r="F286" s="63"/>
      <c r="G286" s="63"/>
      <c r="H286" s="63"/>
      <c r="I286" s="63" t="s">
        <v>265</v>
      </c>
      <c r="J286" s="63"/>
      <c r="K286" s="63" t="s">
        <v>266</v>
      </c>
      <c r="L286" s="63"/>
      <c r="M286" s="63" t="s">
        <v>236</v>
      </c>
      <c r="N286" s="63"/>
      <c r="O286" s="63" t="s">
        <v>237</v>
      </c>
      <c r="P286" s="63"/>
      <c r="Q286" s="4"/>
    </row>
    <row r="287" spans="1:17" ht="12" customHeight="1">
      <c r="A287" s="4"/>
      <c r="B287" s="62">
        <v>1</v>
      </c>
      <c r="C287" s="62"/>
      <c r="D287" s="62">
        <v>2</v>
      </c>
      <c r="E287" s="62"/>
      <c r="F287" s="62"/>
      <c r="G287" s="62"/>
      <c r="H287" s="62"/>
      <c r="I287" s="62">
        <v>3</v>
      </c>
      <c r="J287" s="62"/>
      <c r="K287" s="62">
        <v>4</v>
      </c>
      <c r="L287" s="62"/>
      <c r="M287" s="62">
        <v>5</v>
      </c>
      <c r="N287" s="62"/>
      <c r="O287" s="62">
        <v>6</v>
      </c>
      <c r="P287" s="62"/>
      <c r="Q287" s="4"/>
    </row>
    <row r="288" spans="2:16" s="14" customFormat="1" ht="15" customHeight="1">
      <c r="B288" s="81" t="s">
        <v>243</v>
      </c>
      <c r="C288" s="81"/>
      <c r="D288" s="81" t="s">
        <v>244</v>
      </c>
      <c r="E288" s="81"/>
      <c r="F288" s="81"/>
      <c r="G288" s="81"/>
      <c r="H288" s="81"/>
      <c r="I288" s="81" t="s">
        <v>244</v>
      </c>
      <c r="J288" s="81"/>
      <c r="K288" s="73">
        <v>0</v>
      </c>
      <c r="L288" s="73"/>
      <c r="M288" s="73">
        <v>0</v>
      </c>
      <c r="N288" s="73"/>
      <c r="O288" s="81" t="s">
        <v>244</v>
      </c>
      <c r="P288" s="81"/>
    </row>
    <row r="289" ht="11.25" customHeight="1"/>
    <row r="290" spans="2:19" ht="15.75" customHeight="1">
      <c r="B290" s="65" t="s">
        <v>76</v>
      </c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</row>
    <row r="291" ht="11.25" customHeight="1"/>
    <row r="292" spans="2:21" ht="15.75" customHeight="1">
      <c r="B292" s="53" t="s">
        <v>297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:21" ht="60" customHeight="1">
      <c r="A293" s="4"/>
      <c r="B293" s="63" t="s">
        <v>229</v>
      </c>
      <c r="C293" s="63"/>
      <c r="D293" s="63" t="s">
        <v>259</v>
      </c>
      <c r="E293" s="63"/>
      <c r="F293" s="63"/>
      <c r="G293" s="63"/>
      <c r="H293" s="63" t="s">
        <v>298</v>
      </c>
      <c r="I293" s="63"/>
      <c r="J293" s="5" t="s">
        <v>299</v>
      </c>
      <c r="K293" s="63" t="s">
        <v>300</v>
      </c>
      <c r="L293" s="63"/>
      <c r="M293" s="5" t="s">
        <v>263</v>
      </c>
      <c r="N293" s="5" t="s">
        <v>264</v>
      </c>
      <c r="O293" s="63" t="s">
        <v>265</v>
      </c>
      <c r="P293" s="63"/>
      <c r="Q293" s="63" t="s">
        <v>266</v>
      </c>
      <c r="R293" s="63"/>
      <c r="S293" s="5" t="s">
        <v>236</v>
      </c>
      <c r="T293" s="5" t="s">
        <v>267</v>
      </c>
      <c r="U293" s="5" t="s">
        <v>237</v>
      </c>
    </row>
    <row r="294" spans="1:21" ht="12" customHeight="1">
      <c r="A294" s="4"/>
      <c r="B294" s="62">
        <v>1</v>
      </c>
      <c r="C294" s="62"/>
      <c r="D294" s="62">
        <v>2</v>
      </c>
      <c r="E294" s="62"/>
      <c r="F294" s="62"/>
      <c r="G294" s="62"/>
      <c r="H294" s="62">
        <v>3</v>
      </c>
      <c r="I294" s="62"/>
      <c r="J294" s="6">
        <v>4</v>
      </c>
      <c r="K294" s="62">
        <v>5</v>
      </c>
      <c r="L294" s="62"/>
      <c r="M294" s="6">
        <v>6</v>
      </c>
      <c r="N294" s="6">
        <v>7</v>
      </c>
      <c r="O294" s="62">
        <v>8</v>
      </c>
      <c r="P294" s="62"/>
      <c r="Q294" s="62">
        <v>9</v>
      </c>
      <c r="R294" s="62"/>
      <c r="S294" s="6">
        <v>10</v>
      </c>
      <c r="T294" s="6">
        <v>11</v>
      </c>
      <c r="U294" s="6">
        <v>12</v>
      </c>
    </row>
    <row r="295" spans="2:21" s="14" customFormat="1" ht="12" customHeight="1">
      <c r="B295" s="56" t="s">
        <v>243</v>
      </c>
      <c r="C295" s="56"/>
      <c r="D295" s="56" t="s">
        <v>244</v>
      </c>
      <c r="E295" s="56"/>
      <c r="F295" s="56"/>
      <c r="G295" s="56"/>
      <c r="H295" s="56" t="s">
        <v>244</v>
      </c>
      <c r="I295" s="56"/>
      <c r="J295" s="19" t="s">
        <v>244</v>
      </c>
      <c r="K295" s="56" t="s">
        <v>244</v>
      </c>
      <c r="L295" s="56"/>
      <c r="M295" s="19" t="s">
        <v>244</v>
      </c>
      <c r="N295" s="19" t="s">
        <v>244</v>
      </c>
      <c r="O295" s="56" t="s">
        <v>244</v>
      </c>
      <c r="P295" s="56"/>
      <c r="Q295" s="73">
        <v>0</v>
      </c>
      <c r="R295" s="73"/>
      <c r="S295" s="47">
        <v>0</v>
      </c>
      <c r="T295" s="19" t="s">
        <v>244</v>
      </c>
      <c r="U295" s="19" t="s">
        <v>244</v>
      </c>
    </row>
    <row r="296" ht="11.25" customHeight="1"/>
    <row r="297" spans="2:21" ht="15.75" customHeight="1">
      <c r="B297" s="53" t="s">
        <v>301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1:21" ht="60" customHeight="1">
      <c r="A298" s="4"/>
      <c r="B298" s="63" t="s">
        <v>229</v>
      </c>
      <c r="C298" s="63"/>
      <c r="D298" s="63" t="s">
        <v>259</v>
      </c>
      <c r="E298" s="63"/>
      <c r="F298" s="63"/>
      <c r="G298" s="63"/>
      <c r="H298" s="63" t="s">
        <v>298</v>
      </c>
      <c r="I298" s="63"/>
      <c r="J298" s="5" t="s">
        <v>299</v>
      </c>
      <c r="K298" s="63" t="s">
        <v>300</v>
      </c>
      <c r="L298" s="63"/>
      <c r="M298" s="5" t="s">
        <v>263</v>
      </c>
      <c r="N298" s="5" t="s">
        <v>264</v>
      </c>
      <c r="O298" s="63" t="s">
        <v>265</v>
      </c>
      <c r="P298" s="63"/>
      <c r="Q298" s="63" t="s">
        <v>266</v>
      </c>
      <c r="R298" s="63"/>
      <c r="S298" s="5" t="s">
        <v>236</v>
      </c>
      <c r="T298" s="5" t="s">
        <v>267</v>
      </c>
      <c r="U298" s="5" t="s">
        <v>237</v>
      </c>
    </row>
    <row r="299" spans="1:21" ht="12" customHeight="1">
      <c r="A299" s="4"/>
      <c r="B299" s="62">
        <v>1</v>
      </c>
      <c r="C299" s="62"/>
      <c r="D299" s="62">
        <v>2</v>
      </c>
      <c r="E299" s="62"/>
      <c r="F299" s="62"/>
      <c r="G299" s="62"/>
      <c r="H299" s="62">
        <v>3</v>
      </c>
      <c r="I299" s="62"/>
      <c r="J299" s="6">
        <v>4</v>
      </c>
      <c r="K299" s="62">
        <v>5</v>
      </c>
      <c r="L299" s="62"/>
      <c r="M299" s="6">
        <v>6</v>
      </c>
      <c r="N299" s="6">
        <v>7</v>
      </c>
      <c r="O299" s="62">
        <v>8</v>
      </c>
      <c r="P299" s="62"/>
      <c r="Q299" s="62">
        <v>9</v>
      </c>
      <c r="R299" s="62"/>
      <c r="S299" s="6">
        <v>10</v>
      </c>
      <c r="T299" s="6">
        <v>11</v>
      </c>
      <c r="U299" s="6">
        <v>12</v>
      </c>
    </row>
    <row r="300" spans="2:21" s="14" customFormat="1" ht="12" customHeight="1">
      <c r="B300" s="56" t="s">
        <v>243</v>
      </c>
      <c r="C300" s="56"/>
      <c r="D300" s="56" t="s">
        <v>244</v>
      </c>
      <c r="E300" s="56"/>
      <c r="F300" s="56"/>
      <c r="G300" s="56"/>
      <c r="H300" s="56" t="s">
        <v>244</v>
      </c>
      <c r="I300" s="56"/>
      <c r="J300" s="19" t="s">
        <v>244</v>
      </c>
      <c r="K300" s="56" t="s">
        <v>244</v>
      </c>
      <c r="L300" s="56"/>
      <c r="M300" s="19" t="s">
        <v>244</v>
      </c>
      <c r="N300" s="19" t="s">
        <v>244</v>
      </c>
      <c r="O300" s="56" t="s">
        <v>244</v>
      </c>
      <c r="P300" s="56"/>
      <c r="Q300" s="73">
        <v>0</v>
      </c>
      <c r="R300" s="73"/>
      <c r="S300" s="47">
        <v>0</v>
      </c>
      <c r="T300" s="19" t="s">
        <v>244</v>
      </c>
      <c r="U300" s="19" t="s">
        <v>244</v>
      </c>
    </row>
    <row r="301" ht="11.25" customHeight="1"/>
    <row r="302" spans="2:20" ht="15.75" customHeight="1">
      <c r="B302" s="53" t="s">
        <v>302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</row>
    <row r="303" spans="1:21" ht="60" customHeight="1">
      <c r="A303" s="4"/>
      <c r="B303" s="63" t="s">
        <v>229</v>
      </c>
      <c r="C303" s="63"/>
      <c r="D303" s="63" t="s">
        <v>259</v>
      </c>
      <c r="E303" s="63"/>
      <c r="F303" s="63"/>
      <c r="G303" s="63"/>
      <c r="H303" s="63"/>
      <c r="I303" s="5" t="s">
        <v>299</v>
      </c>
      <c r="J303" s="63" t="s">
        <v>300</v>
      </c>
      <c r="K303" s="63"/>
      <c r="L303" s="5" t="s">
        <v>263</v>
      </c>
      <c r="M303" s="5" t="s">
        <v>264</v>
      </c>
      <c r="N303" s="63" t="s">
        <v>265</v>
      </c>
      <c r="O303" s="63"/>
      <c r="P303" s="63" t="s">
        <v>266</v>
      </c>
      <c r="Q303" s="63"/>
      <c r="R303" s="5" t="s">
        <v>236</v>
      </c>
      <c r="S303" s="5" t="s">
        <v>267</v>
      </c>
      <c r="T303" s="63" t="s">
        <v>237</v>
      </c>
      <c r="U303" s="63"/>
    </row>
    <row r="304" spans="1:21" ht="12" customHeight="1">
      <c r="A304" s="4"/>
      <c r="B304" s="62">
        <v>1</v>
      </c>
      <c r="C304" s="62"/>
      <c r="D304" s="62">
        <v>2</v>
      </c>
      <c r="E304" s="62"/>
      <c r="F304" s="62"/>
      <c r="G304" s="62"/>
      <c r="H304" s="62"/>
      <c r="I304" s="6">
        <v>4</v>
      </c>
      <c r="J304" s="62">
        <v>5</v>
      </c>
      <c r="K304" s="62"/>
      <c r="L304" s="6">
        <v>6</v>
      </c>
      <c r="M304" s="6">
        <v>7</v>
      </c>
      <c r="N304" s="62">
        <v>8</v>
      </c>
      <c r="O304" s="62"/>
      <c r="P304" s="62">
        <v>9</v>
      </c>
      <c r="Q304" s="62"/>
      <c r="R304" s="6">
        <v>10</v>
      </c>
      <c r="S304" s="6">
        <v>11</v>
      </c>
      <c r="T304" s="62">
        <v>12</v>
      </c>
      <c r="U304" s="62"/>
    </row>
    <row r="305" spans="2:21" s="14" customFormat="1" ht="12" customHeight="1">
      <c r="B305" s="56" t="s">
        <v>243</v>
      </c>
      <c r="C305" s="56"/>
      <c r="D305" s="56" t="s">
        <v>244</v>
      </c>
      <c r="E305" s="56"/>
      <c r="F305" s="56"/>
      <c r="G305" s="56"/>
      <c r="H305" s="56"/>
      <c r="I305" s="19" t="s">
        <v>244</v>
      </c>
      <c r="J305" s="56" t="s">
        <v>244</v>
      </c>
      <c r="K305" s="56"/>
      <c r="L305" s="19" t="s">
        <v>244</v>
      </c>
      <c r="M305" s="19" t="s">
        <v>244</v>
      </c>
      <c r="N305" s="56" t="s">
        <v>244</v>
      </c>
      <c r="O305" s="56"/>
      <c r="P305" s="73">
        <v>0</v>
      </c>
      <c r="Q305" s="73"/>
      <c r="R305" s="47">
        <v>0</v>
      </c>
      <c r="S305" s="19" t="s">
        <v>244</v>
      </c>
      <c r="T305" s="56" t="s">
        <v>244</v>
      </c>
      <c r="U305" s="56"/>
    </row>
    <row r="306" ht="11.25" customHeight="1"/>
    <row r="307" spans="2:21" ht="15.75" customHeight="1">
      <c r="B307" s="53" t="s">
        <v>303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:21" ht="96" customHeight="1">
      <c r="A308" s="4"/>
      <c r="B308" s="63" t="s">
        <v>229</v>
      </c>
      <c r="C308" s="63"/>
      <c r="D308" s="63" t="s">
        <v>259</v>
      </c>
      <c r="E308" s="63"/>
      <c r="F308" s="63" t="s">
        <v>298</v>
      </c>
      <c r="G308" s="63"/>
      <c r="H308" s="5" t="s">
        <v>299</v>
      </c>
      <c r="I308" s="5" t="s">
        <v>300</v>
      </c>
      <c r="J308" s="5" t="s">
        <v>263</v>
      </c>
      <c r="K308" s="63" t="s">
        <v>265</v>
      </c>
      <c r="L308" s="63"/>
      <c r="M308" s="5" t="s">
        <v>304</v>
      </c>
      <c r="N308" s="5" t="s">
        <v>305</v>
      </c>
      <c r="O308" s="5" t="s">
        <v>276</v>
      </c>
      <c r="P308" s="5" t="s">
        <v>306</v>
      </c>
      <c r="Q308" s="63" t="s">
        <v>266</v>
      </c>
      <c r="R308" s="63"/>
      <c r="S308" s="5" t="s">
        <v>236</v>
      </c>
      <c r="T308" s="5" t="s">
        <v>267</v>
      </c>
      <c r="U308" s="5" t="s">
        <v>237</v>
      </c>
    </row>
    <row r="309" spans="1:21" ht="12" customHeight="1">
      <c r="A309" s="4"/>
      <c r="B309" s="62">
        <v>1</v>
      </c>
      <c r="C309" s="62"/>
      <c r="D309" s="62">
        <v>2</v>
      </c>
      <c r="E309" s="62"/>
      <c r="F309" s="62">
        <v>4</v>
      </c>
      <c r="G309" s="62"/>
      <c r="H309" s="6">
        <v>5</v>
      </c>
      <c r="I309" s="6">
        <v>6</v>
      </c>
      <c r="J309" s="6">
        <v>7</v>
      </c>
      <c r="K309" s="62">
        <v>8</v>
      </c>
      <c r="L309" s="62"/>
      <c r="M309" s="6">
        <v>9</v>
      </c>
      <c r="N309" s="6">
        <v>10</v>
      </c>
      <c r="O309" s="6">
        <v>11</v>
      </c>
      <c r="P309" s="6">
        <v>12</v>
      </c>
      <c r="Q309" s="62">
        <v>13</v>
      </c>
      <c r="R309" s="62"/>
      <c r="S309" s="6">
        <v>14</v>
      </c>
      <c r="T309" s="6">
        <v>15</v>
      </c>
      <c r="U309" s="6">
        <v>16</v>
      </c>
    </row>
    <row r="310" spans="2:21" s="14" customFormat="1" ht="12" customHeight="1">
      <c r="B310" s="56" t="s">
        <v>243</v>
      </c>
      <c r="C310" s="56"/>
      <c r="D310" s="56" t="s">
        <v>244</v>
      </c>
      <c r="E310" s="56"/>
      <c r="F310" s="56" t="s">
        <v>244</v>
      </c>
      <c r="G310" s="56"/>
      <c r="H310" s="19" t="s">
        <v>244</v>
      </c>
      <c r="I310" s="19" t="s">
        <v>244</v>
      </c>
      <c r="J310" s="19" t="s">
        <v>244</v>
      </c>
      <c r="K310" s="56" t="s">
        <v>244</v>
      </c>
      <c r="L310" s="56"/>
      <c r="M310" s="19" t="s">
        <v>244</v>
      </c>
      <c r="N310" s="19" t="s">
        <v>244</v>
      </c>
      <c r="O310" s="19" t="s">
        <v>244</v>
      </c>
      <c r="P310" s="19" t="s">
        <v>244</v>
      </c>
      <c r="Q310" s="73">
        <v>0</v>
      </c>
      <c r="R310" s="73"/>
      <c r="S310" s="47">
        <v>0</v>
      </c>
      <c r="T310" s="19" t="s">
        <v>244</v>
      </c>
      <c r="U310" s="19" t="s">
        <v>244</v>
      </c>
    </row>
    <row r="311" ht="11.25" customHeight="1"/>
    <row r="312" spans="2:21" ht="15.75" customHeight="1">
      <c r="B312" s="53" t="s">
        <v>307</v>
      </c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:21" ht="84" customHeight="1">
      <c r="A313" s="4"/>
      <c r="B313" s="63" t="s">
        <v>229</v>
      </c>
      <c r="C313" s="63"/>
      <c r="D313" s="63" t="s">
        <v>259</v>
      </c>
      <c r="E313" s="63"/>
      <c r="F313" s="63"/>
      <c r="G313" s="63"/>
      <c r="H313" s="63" t="s">
        <v>298</v>
      </c>
      <c r="I313" s="63"/>
      <c r="J313" s="5" t="s">
        <v>299</v>
      </c>
      <c r="K313" s="5" t="s">
        <v>308</v>
      </c>
      <c r="L313" s="63" t="s">
        <v>309</v>
      </c>
      <c r="M313" s="63"/>
      <c r="N313" s="5" t="s">
        <v>263</v>
      </c>
      <c r="O313" s="63" t="s">
        <v>265</v>
      </c>
      <c r="P313" s="63"/>
      <c r="Q313" s="63" t="s">
        <v>266</v>
      </c>
      <c r="R313" s="63"/>
      <c r="S313" s="5" t="s">
        <v>236</v>
      </c>
      <c r="T313" s="5" t="s">
        <v>267</v>
      </c>
      <c r="U313" s="5" t="s">
        <v>237</v>
      </c>
    </row>
    <row r="314" spans="1:21" ht="12" customHeight="1">
      <c r="A314" s="4"/>
      <c r="B314" s="62">
        <v>1</v>
      </c>
      <c r="C314" s="62"/>
      <c r="D314" s="62">
        <v>2</v>
      </c>
      <c r="E314" s="62"/>
      <c r="F314" s="62"/>
      <c r="G314" s="62"/>
      <c r="H314" s="62">
        <v>3</v>
      </c>
      <c r="I314" s="62"/>
      <c r="J314" s="6">
        <v>4</v>
      </c>
      <c r="K314" s="6">
        <v>5</v>
      </c>
      <c r="L314" s="62">
        <v>6</v>
      </c>
      <c r="M314" s="62"/>
      <c r="N314" s="6">
        <v>7</v>
      </c>
      <c r="O314" s="62">
        <v>8</v>
      </c>
      <c r="P314" s="62"/>
      <c r="Q314" s="62">
        <v>9</v>
      </c>
      <c r="R314" s="62"/>
      <c r="S314" s="6">
        <v>10</v>
      </c>
      <c r="T314" s="6">
        <v>11</v>
      </c>
      <c r="U314" s="6">
        <v>12</v>
      </c>
    </row>
    <row r="315" spans="2:21" s="14" customFormat="1" ht="12" customHeight="1">
      <c r="B315" s="56" t="s">
        <v>243</v>
      </c>
      <c r="C315" s="56"/>
      <c r="D315" s="56" t="s">
        <v>244</v>
      </c>
      <c r="E315" s="56"/>
      <c r="F315" s="56"/>
      <c r="G315" s="56"/>
      <c r="H315" s="56" t="s">
        <v>244</v>
      </c>
      <c r="I315" s="56"/>
      <c r="J315" s="19" t="s">
        <v>244</v>
      </c>
      <c r="K315" s="19" t="s">
        <v>244</v>
      </c>
      <c r="L315" s="56" t="s">
        <v>244</v>
      </c>
      <c r="M315" s="56"/>
      <c r="N315" s="19" t="s">
        <v>244</v>
      </c>
      <c r="O315" s="56" t="s">
        <v>244</v>
      </c>
      <c r="P315" s="56"/>
      <c r="Q315" s="73">
        <v>0</v>
      </c>
      <c r="R315" s="73"/>
      <c r="S315" s="47">
        <v>0</v>
      </c>
      <c r="T315" s="19" t="s">
        <v>244</v>
      </c>
      <c r="U315" s="19" t="s">
        <v>244</v>
      </c>
    </row>
    <row r="316" ht="11.25" customHeight="1"/>
    <row r="317" spans="2:20" ht="15.75" customHeight="1">
      <c r="B317" s="53" t="s">
        <v>310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1" ht="60" customHeight="1">
      <c r="A318" s="4"/>
      <c r="B318" s="63" t="s">
        <v>229</v>
      </c>
      <c r="C318" s="63"/>
      <c r="D318" s="63" t="s">
        <v>259</v>
      </c>
      <c r="E318" s="63"/>
      <c r="F318" s="63"/>
      <c r="G318" s="63"/>
      <c r="H318" s="63" t="s">
        <v>298</v>
      </c>
      <c r="I318" s="63"/>
      <c r="J318" s="5" t="s">
        <v>299</v>
      </c>
      <c r="K318" s="63" t="s">
        <v>300</v>
      </c>
      <c r="L318" s="63"/>
      <c r="M318" s="5" t="s">
        <v>263</v>
      </c>
      <c r="N318" s="63" t="s">
        <v>265</v>
      </c>
      <c r="O318" s="63"/>
      <c r="P318" s="63" t="s">
        <v>266</v>
      </c>
      <c r="Q318" s="63"/>
      <c r="R318" s="5" t="s">
        <v>236</v>
      </c>
      <c r="S318" s="5" t="s">
        <v>267</v>
      </c>
      <c r="T318" s="63" t="s">
        <v>237</v>
      </c>
      <c r="U318" s="63"/>
    </row>
    <row r="319" spans="1:21" ht="12" customHeight="1">
      <c r="A319" s="4"/>
      <c r="B319" s="62">
        <v>1</v>
      </c>
      <c r="C319" s="62"/>
      <c r="D319" s="62">
        <v>2</v>
      </c>
      <c r="E319" s="62"/>
      <c r="F319" s="62"/>
      <c r="G319" s="62"/>
      <c r="H319" s="62">
        <v>3</v>
      </c>
      <c r="I319" s="62"/>
      <c r="J319" s="6">
        <v>4</v>
      </c>
      <c r="K319" s="62">
        <v>5</v>
      </c>
      <c r="L319" s="62"/>
      <c r="M319" s="6">
        <v>6</v>
      </c>
      <c r="N319" s="62">
        <v>7</v>
      </c>
      <c r="O319" s="62"/>
      <c r="P319" s="62">
        <v>8</v>
      </c>
      <c r="Q319" s="62"/>
      <c r="R319" s="6">
        <v>9</v>
      </c>
      <c r="S319" s="6">
        <v>10</v>
      </c>
      <c r="T319" s="62">
        <v>11</v>
      </c>
      <c r="U319" s="62"/>
    </row>
    <row r="320" spans="2:21" s="14" customFormat="1" ht="12" customHeight="1">
      <c r="B320" s="56" t="s">
        <v>243</v>
      </c>
      <c r="C320" s="56"/>
      <c r="D320" s="56" t="s">
        <v>244</v>
      </c>
      <c r="E320" s="56"/>
      <c r="F320" s="56"/>
      <c r="G320" s="56"/>
      <c r="H320" s="56" t="s">
        <v>244</v>
      </c>
      <c r="I320" s="56"/>
      <c r="J320" s="19" t="s">
        <v>244</v>
      </c>
      <c r="K320" s="56" t="s">
        <v>244</v>
      </c>
      <c r="L320" s="56"/>
      <c r="M320" s="19" t="s">
        <v>244</v>
      </c>
      <c r="N320" s="56" t="s">
        <v>244</v>
      </c>
      <c r="O320" s="56"/>
      <c r="P320" s="73">
        <v>0</v>
      </c>
      <c r="Q320" s="73"/>
      <c r="R320" s="47">
        <v>0</v>
      </c>
      <c r="S320" s="19" t="s">
        <v>244</v>
      </c>
      <c r="T320" s="56" t="s">
        <v>244</v>
      </c>
      <c r="U320" s="56"/>
    </row>
    <row r="321" ht="11.25" customHeight="1"/>
    <row r="322" spans="2:14" ht="15.75" customHeight="1">
      <c r="B322" s="53" t="s">
        <v>311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</row>
    <row r="323" spans="1:16" ht="60" customHeight="1">
      <c r="A323" s="4"/>
      <c r="B323" s="63" t="s">
        <v>229</v>
      </c>
      <c r="C323" s="63"/>
      <c r="D323" s="63" t="s">
        <v>296</v>
      </c>
      <c r="E323" s="63"/>
      <c r="F323" s="63"/>
      <c r="G323" s="63"/>
      <c r="H323" s="63"/>
      <c r="I323" s="63" t="s">
        <v>265</v>
      </c>
      <c r="J323" s="63"/>
      <c r="K323" s="63" t="s">
        <v>266</v>
      </c>
      <c r="L323" s="63"/>
      <c r="M323" s="5" t="s">
        <v>236</v>
      </c>
      <c r="N323" s="63" t="s">
        <v>237</v>
      </c>
      <c r="O323" s="63"/>
      <c r="P323" s="4"/>
    </row>
    <row r="324" spans="1:16" ht="12" customHeight="1">
      <c r="A324" s="4"/>
      <c r="B324" s="62">
        <v>1</v>
      </c>
      <c r="C324" s="62"/>
      <c r="D324" s="62">
        <v>2</v>
      </c>
      <c r="E324" s="62"/>
      <c r="F324" s="62"/>
      <c r="G324" s="62"/>
      <c r="H324" s="62"/>
      <c r="I324" s="62">
        <v>3</v>
      </c>
      <c r="J324" s="62"/>
      <c r="K324" s="62">
        <v>4</v>
      </c>
      <c r="L324" s="62"/>
      <c r="M324" s="6">
        <v>5</v>
      </c>
      <c r="N324" s="62">
        <v>6</v>
      </c>
      <c r="O324" s="62"/>
      <c r="P324" s="4"/>
    </row>
    <row r="325" spans="2:15" s="14" customFormat="1" ht="12" customHeight="1">
      <c r="B325" s="56" t="s">
        <v>243</v>
      </c>
      <c r="C325" s="56"/>
      <c r="D325" s="56" t="s">
        <v>244</v>
      </c>
      <c r="E325" s="56"/>
      <c r="F325" s="56"/>
      <c r="G325" s="56"/>
      <c r="H325" s="56"/>
      <c r="I325" s="56" t="s">
        <v>244</v>
      </c>
      <c r="J325" s="56"/>
      <c r="K325" s="73">
        <v>0</v>
      </c>
      <c r="L325" s="73"/>
      <c r="M325" s="47">
        <v>0</v>
      </c>
      <c r="N325" s="56" t="s">
        <v>244</v>
      </c>
      <c r="O325" s="56"/>
    </row>
    <row r="326" ht="11.25" customHeight="1"/>
    <row r="327" spans="2:19" ht="15.75" customHeight="1">
      <c r="B327" s="65" t="s">
        <v>93</v>
      </c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</row>
    <row r="328" ht="11.25" customHeight="1"/>
    <row r="329" spans="2:20" ht="15.75" customHeight="1">
      <c r="B329" s="53" t="s">
        <v>312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</row>
    <row r="330" spans="1:21" ht="48" customHeight="1">
      <c r="A330" s="4"/>
      <c r="B330" s="63" t="s">
        <v>229</v>
      </c>
      <c r="C330" s="63"/>
      <c r="D330" s="63" t="s">
        <v>313</v>
      </c>
      <c r="E330" s="63"/>
      <c r="F330" s="63"/>
      <c r="G330" s="63"/>
      <c r="H330" s="63" t="s">
        <v>314</v>
      </c>
      <c r="I330" s="63"/>
      <c r="J330" s="63" t="s">
        <v>315</v>
      </c>
      <c r="K330" s="63"/>
      <c r="L330" s="63"/>
      <c r="M330" s="63" t="s">
        <v>316</v>
      </c>
      <c r="N330" s="63"/>
      <c r="O330" s="63" t="s">
        <v>317</v>
      </c>
      <c r="P330" s="63"/>
      <c r="Q330" s="63"/>
      <c r="R330" s="63" t="s">
        <v>266</v>
      </c>
      <c r="S330" s="63"/>
      <c r="T330" s="63" t="s">
        <v>237</v>
      </c>
      <c r="U330" s="63"/>
    </row>
    <row r="331" spans="1:21" ht="12" customHeight="1">
      <c r="A331" s="4"/>
      <c r="B331" s="62">
        <v>1</v>
      </c>
      <c r="C331" s="62"/>
      <c r="D331" s="62">
        <v>2</v>
      </c>
      <c r="E331" s="62"/>
      <c r="F331" s="62"/>
      <c r="G331" s="62"/>
      <c r="H331" s="62">
        <v>3</v>
      </c>
      <c r="I331" s="62"/>
      <c r="J331" s="62">
        <v>4</v>
      </c>
      <c r="K331" s="62"/>
      <c r="L331" s="62"/>
      <c r="M331" s="62">
        <v>5</v>
      </c>
      <c r="N331" s="62"/>
      <c r="O331" s="62">
        <v>6</v>
      </c>
      <c r="P331" s="62"/>
      <c r="Q331" s="62"/>
      <c r="R331" s="62">
        <v>7</v>
      </c>
      <c r="S331" s="62"/>
      <c r="T331" s="62">
        <v>8</v>
      </c>
      <c r="U331" s="62"/>
    </row>
    <row r="332" spans="1:21" s="14" customFormat="1" ht="48" customHeight="1">
      <c r="A332" s="43"/>
      <c r="B332" s="79">
        <v>1</v>
      </c>
      <c r="C332" s="79"/>
      <c r="D332" s="80" t="s">
        <v>318</v>
      </c>
      <c r="E332" s="80"/>
      <c r="F332" s="80"/>
      <c r="G332" s="80"/>
      <c r="H332" s="55" t="s">
        <v>319</v>
      </c>
      <c r="I332" s="55"/>
      <c r="J332" s="55" t="s">
        <v>320</v>
      </c>
      <c r="K332" s="55"/>
      <c r="L332" s="55"/>
      <c r="M332" s="79">
        <v>643</v>
      </c>
      <c r="N332" s="79"/>
      <c r="O332" s="55" t="s">
        <v>321</v>
      </c>
      <c r="P332" s="55"/>
      <c r="Q332" s="55"/>
      <c r="R332" s="61">
        <v>129869600</v>
      </c>
      <c r="S332" s="61"/>
      <c r="T332" s="55"/>
      <c r="U332" s="55"/>
    </row>
    <row r="333" spans="1:21" s="14" customFormat="1" ht="48" customHeight="1">
      <c r="A333" s="43"/>
      <c r="B333" s="79">
        <v>2</v>
      </c>
      <c r="C333" s="79"/>
      <c r="D333" s="80" t="s">
        <v>322</v>
      </c>
      <c r="E333" s="80"/>
      <c r="F333" s="80"/>
      <c r="G333" s="80"/>
      <c r="H333" s="55" t="s">
        <v>323</v>
      </c>
      <c r="I333" s="55"/>
      <c r="J333" s="55" t="s">
        <v>320</v>
      </c>
      <c r="K333" s="55"/>
      <c r="L333" s="55"/>
      <c r="M333" s="79">
        <v>643</v>
      </c>
      <c r="N333" s="79"/>
      <c r="O333" s="55" t="s">
        <v>321</v>
      </c>
      <c r="P333" s="55"/>
      <c r="Q333" s="55"/>
      <c r="R333" s="61">
        <v>106766100</v>
      </c>
      <c r="S333" s="61"/>
      <c r="T333" s="55"/>
      <c r="U333" s="55"/>
    </row>
    <row r="334" spans="1:21" s="14" customFormat="1" ht="48" customHeight="1">
      <c r="A334" s="43"/>
      <c r="B334" s="79">
        <v>3</v>
      </c>
      <c r="C334" s="79"/>
      <c r="D334" s="80" t="s">
        <v>324</v>
      </c>
      <c r="E334" s="80"/>
      <c r="F334" s="80"/>
      <c r="G334" s="80"/>
      <c r="H334" s="55" t="s">
        <v>325</v>
      </c>
      <c r="I334" s="55"/>
      <c r="J334" s="55" t="s">
        <v>320</v>
      </c>
      <c r="K334" s="55"/>
      <c r="L334" s="55"/>
      <c r="M334" s="79">
        <v>643</v>
      </c>
      <c r="N334" s="79"/>
      <c r="O334" s="55" t="s">
        <v>321</v>
      </c>
      <c r="P334" s="55"/>
      <c r="Q334" s="55"/>
      <c r="R334" s="61">
        <v>183309500</v>
      </c>
      <c r="S334" s="61"/>
      <c r="T334" s="55"/>
      <c r="U334" s="55"/>
    </row>
    <row r="335" spans="1:21" s="14" customFormat="1" ht="48" customHeight="1">
      <c r="A335" s="43"/>
      <c r="B335" s="79">
        <v>4</v>
      </c>
      <c r="C335" s="79"/>
      <c r="D335" s="80" t="s">
        <v>326</v>
      </c>
      <c r="E335" s="80"/>
      <c r="F335" s="80"/>
      <c r="G335" s="80"/>
      <c r="H335" s="55" t="s">
        <v>327</v>
      </c>
      <c r="I335" s="55"/>
      <c r="J335" s="55" t="s">
        <v>320</v>
      </c>
      <c r="K335" s="55"/>
      <c r="L335" s="55"/>
      <c r="M335" s="79">
        <v>643</v>
      </c>
      <c r="N335" s="79"/>
      <c r="O335" s="55" t="s">
        <v>328</v>
      </c>
      <c r="P335" s="55"/>
      <c r="Q335" s="55"/>
      <c r="R335" s="61">
        <v>24009200</v>
      </c>
      <c r="S335" s="61"/>
      <c r="T335" s="55"/>
      <c r="U335" s="55"/>
    </row>
    <row r="336" spans="1:21" s="14" customFormat="1" ht="48" customHeight="1">
      <c r="A336" s="43"/>
      <c r="B336" s="79">
        <v>5</v>
      </c>
      <c r="C336" s="79"/>
      <c r="D336" s="80" t="s">
        <v>329</v>
      </c>
      <c r="E336" s="80"/>
      <c r="F336" s="80"/>
      <c r="G336" s="80"/>
      <c r="H336" s="55" t="s">
        <v>330</v>
      </c>
      <c r="I336" s="55"/>
      <c r="J336" s="55" t="s">
        <v>320</v>
      </c>
      <c r="K336" s="55"/>
      <c r="L336" s="55"/>
      <c r="M336" s="79">
        <v>643</v>
      </c>
      <c r="N336" s="79"/>
      <c r="O336" s="55" t="s">
        <v>328</v>
      </c>
      <c r="P336" s="55"/>
      <c r="Q336" s="55"/>
      <c r="R336" s="61">
        <v>276800</v>
      </c>
      <c r="S336" s="61"/>
      <c r="T336" s="55"/>
      <c r="U336" s="55"/>
    </row>
    <row r="337" spans="1:21" s="14" customFormat="1" ht="48" customHeight="1">
      <c r="A337" s="43"/>
      <c r="B337" s="79">
        <v>6</v>
      </c>
      <c r="C337" s="79"/>
      <c r="D337" s="80" t="s">
        <v>331</v>
      </c>
      <c r="E337" s="80"/>
      <c r="F337" s="80"/>
      <c r="G337" s="80"/>
      <c r="H337" s="55" t="s">
        <v>332</v>
      </c>
      <c r="I337" s="55"/>
      <c r="J337" s="55" t="s">
        <v>320</v>
      </c>
      <c r="K337" s="55"/>
      <c r="L337" s="55"/>
      <c r="M337" s="79">
        <v>643</v>
      </c>
      <c r="N337" s="79"/>
      <c r="O337" s="55" t="s">
        <v>328</v>
      </c>
      <c r="P337" s="55"/>
      <c r="Q337" s="55"/>
      <c r="R337" s="61">
        <v>15361200</v>
      </c>
      <c r="S337" s="61"/>
      <c r="T337" s="55"/>
      <c r="U337" s="55"/>
    </row>
    <row r="338" spans="1:21" s="14" customFormat="1" ht="48" customHeight="1">
      <c r="A338" s="43"/>
      <c r="B338" s="79">
        <v>7</v>
      </c>
      <c r="C338" s="79"/>
      <c r="D338" s="80" t="s">
        <v>333</v>
      </c>
      <c r="E338" s="80"/>
      <c r="F338" s="80"/>
      <c r="G338" s="80"/>
      <c r="H338" s="55" t="s">
        <v>334</v>
      </c>
      <c r="I338" s="55"/>
      <c r="J338" s="55" t="s">
        <v>320</v>
      </c>
      <c r="K338" s="55"/>
      <c r="L338" s="55"/>
      <c r="M338" s="79">
        <v>643</v>
      </c>
      <c r="N338" s="79"/>
      <c r="O338" s="55" t="s">
        <v>328</v>
      </c>
      <c r="P338" s="55"/>
      <c r="Q338" s="55"/>
      <c r="R338" s="61">
        <v>29872300</v>
      </c>
      <c r="S338" s="61"/>
      <c r="T338" s="55"/>
      <c r="U338" s="55"/>
    </row>
    <row r="339" spans="1:21" s="14" customFormat="1" ht="48" customHeight="1">
      <c r="A339" s="43"/>
      <c r="B339" s="79">
        <v>8</v>
      </c>
      <c r="C339" s="79"/>
      <c r="D339" s="80" t="s">
        <v>335</v>
      </c>
      <c r="E339" s="80"/>
      <c r="F339" s="80"/>
      <c r="G339" s="80"/>
      <c r="H339" s="55" t="s">
        <v>336</v>
      </c>
      <c r="I339" s="55"/>
      <c r="J339" s="55" t="s">
        <v>320</v>
      </c>
      <c r="K339" s="55"/>
      <c r="L339" s="55"/>
      <c r="M339" s="79">
        <v>643</v>
      </c>
      <c r="N339" s="79"/>
      <c r="O339" s="55" t="s">
        <v>328</v>
      </c>
      <c r="P339" s="55"/>
      <c r="Q339" s="55"/>
      <c r="R339" s="61">
        <v>27326700</v>
      </c>
      <c r="S339" s="61"/>
      <c r="T339" s="55"/>
      <c r="U339" s="55"/>
    </row>
    <row r="340" spans="1:21" s="14" customFormat="1" ht="48" customHeight="1">
      <c r="A340" s="43"/>
      <c r="B340" s="79">
        <v>9</v>
      </c>
      <c r="C340" s="79"/>
      <c r="D340" s="80" t="s">
        <v>337</v>
      </c>
      <c r="E340" s="80"/>
      <c r="F340" s="80"/>
      <c r="G340" s="80"/>
      <c r="H340" s="55" t="s">
        <v>338</v>
      </c>
      <c r="I340" s="55"/>
      <c r="J340" s="55" t="s">
        <v>320</v>
      </c>
      <c r="K340" s="55"/>
      <c r="L340" s="55"/>
      <c r="M340" s="79">
        <v>643</v>
      </c>
      <c r="N340" s="79"/>
      <c r="O340" s="55" t="s">
        <v>328</v>
      </c>
      <c r="P340" s="55"/>
      <c r="Q340" s="55"/>
      <c r="R340" s="61">
        <v>274300</v>
      </c>
      <c r="S340" s="61"/>
      <c r="T340" s="55"/>
      <c r="U340" s="55"/>
    </row>
    <row r="341" spans="1:21" s="14" customFormat="1" ht="48" customHeight="1">
      <c r="A341" s="43"/>
      <c r="B341" s="79">
        <v>10</v>
      </c>
      <c r="C341" s="79"/>
      <c r="D341" s="80" t="s">
        <v>339</v>
      </c>
      <c r="E341" s="80"/>
      <c r="F341" s="80"/>
      <c r="G341" s="80"/>
      <c r="H341" s="55" t="s">
        <v>340</v>
      </c>
      <c r="I341" s="55"/>
      <c r="J341" s="55" t="s">
        <v>320</v>
      </c>
      <c r="K341" s="55"/>
      <c r="L341" s="55"/>
      <c r="M341" s="79">
        <v>643</v>
      </c>
      <c r="N341" s="79"/>
      <c r="O341" s="55" t="s">
        <v>328</v>
      </c>
      <c r="P341" s="55"/>
      <c r="Q341" s="55"/>
      <c r="R341" s="61">
        <v>231900</v>
      </c>
      <c r="S341" s="61"/>
      <c r="T341" s="55"/>
      <c r="U341" s="55"/>
    </row>
    <row r="342" spans="1:21" s="14" customFormat="1" ht="48" customHeight="1">
      <c r="A342" s="43"/>
      <c r="B342" s="79">
        <v>11</v>
      </c>
      <c r="C342" s="79"/>
      <c r="D342" s="80" t="s">
        <v>341</v>
      </c>
      <c r="E342" s="80"/>
      <c r="F342" s="80"/>
      <c r="G342" s="80"/>
      <c r="H342" s="55" t="s">
        <v>342</v>
      </c>
      <c r="I342" s="55"/>
      <c r="J342" s="55" t="s">
        <v>320</v>
      </c>
      <c r="K342" s="55"/>
      <c r="L342" s="55"/>
      <c r="M342" s="79">
        <v>643</v>
      </c>
      <c r="N342" s="79"/>
      <c r="O342" s="55" t="s">
        <v>328</v>
      </c>
      <c r="P342" s="55"/>
      <c r="Q342" s="55"/>
      <c r="R342" s="61">
        <v>14190900</v>
      </c>
      <c r="S342" s="61"/>
      <c r="T342" s="55"/>
      <c r="U342" s="55"/>
    </row>
    <row r="343" spans="1:21" ht="12" customHeight="1">
      <c r="A343" s="4"/>
      <c r="B343" s="63" t="s">
        <v>243</v>
      </c>
      <c r="C343" s="63"/>
      <c r="D343" s="63" t="s">
        <v>244</v>
      </c>
      <c r="E343" s="63"/>
      <c r="F343" s="63"/>
      <c r="G343" s="63"/>
      <c r="H343" s="63" t="s">
        <v>244</v>
      </c>
      <c r="I343" s="63"/>
      <c r="J343" s="63" t="s">
        <v>244</v>
      </c>
      <c r="K343" s="63"/>
      <c r="L343" s="63"/>
      <c r="M343" s="63" t="s">
        <v>244</v>
      </c>
      <c r="N343" s="63"/>
      <c r="O343" s="63" t="s">
        <v>244</v>
      </c>
      <c r="P343" s="63"/>
      <c r="Q343" s="63"/>
      <c r="R343" s="57">
        <v>531488500</v>
      </c>
      <c r="S343" s="57"/>
      <c r="T343" s="63" t="s">
        <v>244</v>
      </c>
      <c r="U343" s="63"/>
    </row>
    <row r="344" ht="11.25" customHeight="1"/>
    <row r="345" spans="2:19" ht="15.75" customHeight="1">
      <c r="B345" s="53" t="s">
        <v>343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</row>
    <row r="346" ht="11.25" customHeight="1"/>
    <row r="347" spans="2:21" ht="15.75" customHeight="1">
      <c r="B347" s="53" t="s">
        <v>344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</row>
    <row r="348" spans="1:21" ht="120" customHeight="1">
      <c r="A348" s="4"/>
      <c r="B348" s="63" t="s">
        <v>229</v>
      </c>
      <c r="C348" s="63"/>
      <c r="D348" s="63" t="s">
        <v>345</v>
      </c>
      <c r="E348" s="63"/>
      <c r="F348" s="63"/>
      <c r="G348" s="63"/>
      <c r="H348" s="63" t="s">
        <v>346</v>
      </c>
      <c r="I348" s="63"/>
      <c r="J348" s="63" t="s">
        <v>347</v>
      </c>
      <c r="K348" s="63"/>
      <c r="L348" s="5" t="s">
        <v>314</v>
      </c>
      <c r="M348" s="63" t="s">
        <v>315</v>
      </c>
      <c r="N348" s="63"/>
      <c r="O348" s="5" t="s">
        <v>348</v>
      </c>
      <c r="P348" s="63" t="s">
        <v>349</v>
      </c>
      <c r="Q348" s="63"/>
      <c r="R348" s="5" t="s">
        <v>350</v>
      </c>
      <c r="S348" s="63" t="s">
        <v>266</v>
      </c>
      <c r="T348" s="63"/>
      <c r="U348" s="5" t="s">
        <v>237</v>
      </c>
    </row>
    <row r="349" spans="1:21" ht="12" customHeight="1">
      <c r="A349" s="4"/>
      <c r="B349" s="62">
        <v>1</v>
      </c>
      <c r="C349" s="62"/>
      <c r="D349" s="62">
        <v>2</v>
      </c>
      <c r="E349" s="62"/>
      <c r="F349" s="62"/>
      <c r="G349" s="62"/>
      <c r="H349" s="62">
        <v>3</v>
      </c>
      <c r="I349" s="62"/>
      <c r="J349" s="62">
        <v>4</v>
      </c>
      <c r="K349" s="62"/>
      <c r="L349" s="6">
        <v>5</v>
      </c>
      <c r="M349" s="62">
        <v>6</v>
      </c>
      <c r="N349" s="62"/>
      <c r="O349" s="6">
        <v>7</v>
      </c>
      <c r="P349" s="62">
        <v>8</v>
      </c>
      <c r="Q349" s="62"/>
      <c r="R349" s="6">
        <v>9</v>
      </c>
      <c r="S349" s="62">
        <v>10</v>
      </c>
      <c r="T349" s="62"/>
      <c r="U349" s="6">
        <v>11</v>
      </c>
    </row>
    <row r="350" spans="1:21" ht="12" customHeight="1">
      <c r="A350" s="4"/>
      <c r="B350" s="63" t="s">
        <v>243</v>
      </c>
      <c r="C350" s="63"/>
      <c r="D350" s="63" t="s">
        <v>244</v>
      </c>
      <c r="E350" s="63"/>
      <c r="F350" s="63"/>
      <c r="G350" s="63"/>
      <c r="H350" s="63" t="s">
        <v>244</v>
      </c>
      <c r="I350" s="63"/>
      <c r="J350" s="63" t="s">
        <v>244</v>
      </c>
      <c r="K350" s="63"/>
      <c r="L350" s="5" t="s">
        <v>244</v>
      </c>
      <c r="M350" s="63" t="s">
        <v>244</v>
      </c>
      <c r="N350" s="63"/>
      <c r="O350" s="5" t="s">
        <v>244</v>
      </c>
      <c r="P350" s="63" t="s">
        <v>244</v>
      </c>
      <c r="Q350" s="63"/>
      <c r="R350" s="5" t="s">
        <v>244</v>
      </c>
      <c r="S350" s="73">
        <v>0</v>
      </c>
      <c r="T350" s="73"/>
      <c r="U350" s="5" t="s">
        <v>244</v>
      </c>
    </row>
    <row r="351" ht="11.25" customHeight="1"/>
    <row r="352" spans="2:21" ht="15.75" customHeight="1">
      <c r="B352" s="53" t="s">
        <v>351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</row>
    <row r="353" spans="1:21" ht="120" customHeight="1">
      <c r="A353" s="4"/>
      <c r="B353" s="63" t="s">
        <v>229</v>
      </c>
      <c r="C353" s="63"/>
      <c r="D353" s="63" t="s">
        <v>352</v>
      </c>
      <c r="E353" s="63"/>
      <c r="F353" s="63"/>
      <c r="G353" s="63"/>
      <c r="H353" s="5" t="s">
        <v>353</v>
      </c>
      <c r="I353" s="63" t="s">
        <v>354</v>
      </c>
      <c r="J353" s="63"/>
      <c r="K353" s="63" t="s">
        <v>347</v>
      </c>
      <c r="L353" s="63"/>
      <c r="M353" s="5" t="s">
        <v>314</v>
      </c>
      <c r="N353" s="63" t="s">
        <v>315</v>
      </c>
      <c r="O353" s="63"/>
      <c r="P353" s="5" t="s">
        <v>348</v>
      </c>
      <c r="Q353" s="5" t="s">
        <v>355</v>
      </c>
      <c r="R353" s="5" t="s">
        <v>350</v>
      </c>
      <c r="S353" s="63" t="s">
        <v>266</v>
      </c>
      <c r="T353" s="63"/>
      <c r="U353" s="5" t="s">
        <v>237</v>
      </c>
    </row>
    <row r="354" spans="1:21" ht="12" customHeight="1">
      <c r="A354" s="4"/>
      <c r="B354" s="62">
        <v>1</v>
      </c>
      <c r="C354" s="62"/>
      <c r="D354" s="62">
        <v>2</v>
      </c>
      <c r="E354" s="62"/>
      <c r="F354" s="62"/>
      <c r="G354" s="62"/>
      <c r="H354" s="6">
        <v>3</v>
      </c>
      <c r="I354" s="62">
        <v>4</v>
      </c>
      <c r="J354" s="62"/>
      <c r="K354" s="62">
        <v>5</v>
      </c>
      <c r="L354" s="62"/>
      <c r="M354" s="6">
        <v>6</v>
      </c>
      <c r="N354" s="62">
        <v>7</v>
      </c>
      <c r="O354" s="62"/>
      <c r="P354" s="6">
        <v>8</v>
      </c>
      <c r="Q354" s="6">
        <v>9</v>
      </c>
      <c r="R354" s="6">
        <v>10</v>
      </c>
      <c r="S354" s="62">
        <v>11</v>
      </c>
      <c r="T354" s="62"/>
      <c r="U354" s="6">
        <v>12</v>
      </c>
    </row>
    <row r="355" spans="1:21" ht="12" customHeight="1">
      <c r="A355" s="4"/>
      <c r="B355" s="63" t="s">
        <v>243</v>
      </c>
      <c r="C355" s="63"/>
      <c r="D355" s="63" t="s">
        <v>244</v>
      </c>
      <c r="E355" s="63"/>
      <c r="F355" s="63"/>
      <c r="G355" s="63"/>
      <c r="H355" s="5" t="s">
        <v>244</v>
      </c>
      <c r="I355" s="63" t="s">
        <v>244</v>
      </c>
      <c r="J355" s="63"/>
      <c r="K355" s="63" t="s">
        <v>244</v>
      </c>
      <c r="L355" s="63"/>
      <c r="M355" s="5" t="s">
        <v>244</v>
      </c>
      <c r="N355" s="63" t="s">
        <v>244</v>
      </c>
      <c r="O355" s="63"/>
      <c r="P355" s="5" t="s">
        <v>244</v>
      </c>
      <c r="Q355" s="5" t="s">
        <v>244</v>
      </c>
      <c r="R355" s="5" t="s">
        <v>244</v>
      </c>
      <c r="S355" s="73">
        <v>0</v>
      </c>
      <c r="T355" s="73"/>
      <c r="U355" s="5" t="s">
        <v>244</v>
      </c>
    </row>
    <row r="356" ht="11.25" customHeight="1"/>
    <row r="357" spans="2:19" ht="30.75" customHeight="1">
      <c r="B357" s="65" t="s">
        <v>110</v>
      </c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</row>
    <row r="358" ht="11.25" customHeight="1"/>
    <row r="359" spans="2:21" ht="15.75" customHeight="1">
      <c r="B359" s="53" t="s">
        <v>356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</row>
    <row r="360" spans="1:21" ht="60" customHeight="1">
      <c r="A360" s="4"/>
      <c r="B360" s="63" t="s">
        <v>229</v>
      </c>
      <c r="C360" s="63"/>
      <c r="D360" s="63" t="s">
        <v>357</v>
      </c>
      <c r="E360" s="63"/>
      <c r="F360" s="63" t="s">
        <v>358</v>
      </c>
      <c r="G360" s="63"/>
      <c r="H360" s="5" t="s">
        <v>359</v>
      </c>
      <c r="I360" s="63" t="s">
        <v>360</v>
      </c>
      <c r="J360" s="63"/>
      <c r="K360" s="5" t="s">
        <v>361</v>
      </c>
      <c r="L360" s="63" t="s">
        <v>362</v>
      </c>
      <c r="M360" s="63"/>
      <c r="N360" s="63" t="s">
        <v>363</v>
      </c>
      <c r="O360" s="63"/>
      <c r="P360" s="63" t="s">
        <v>364</v>
      </c>
      <c r="Q360" s="63"/>
      <c r="R360" s="63" t="s">
        <v>266</v>
      </c>
      <c r="S360" s="63"/>
      <c r="T360" s="5" t="s">
        <v>236</v>
      </c>
      <c r="U360" s="5" t="s">
        <v>237</v>
      </c>
    </row>
    <row r="361" spans="1:21" ht="12" customHeight="1">
      <c r="A361" s="4"/>
      <c r="B361" s="62">
        <v>1</v>
      </c>
      <c r="C361" s="62"/>
      <c r="D361" s="62">
        <v>2</v>
      </c>
      <c r="E361" s="62"/>
      <c r="F361" s="62">
        <v>3</v>
      </c>
      <c r="G361" s="62"/>
      <c r="H361" s="6">
        <v>4</v>
      </c>
      <c r="I361" s="62">
        <v>5</v>
      </c>
      <c r="J361" s="62"/>
      <c r="K361" s="6">
        <v>6</v>
      </c>
      <c r="L361" s="62">
        <v>7</v>
      </c>
      <c r="M361" s="62"/>
      <c r="N361" s="62">
        <v>8</v>
      </c>
      <c r="O361" s="62"/>
      <c r="P361" s="62">
        <v>9</v>
      </c>
      <c r="Q361" s="62"/>
      <c r="R361" s="62">
        <v>10</v>
      </c>
      <c r="S361" s="62"/>
      <c r="T361" s="6">
        <v>11</v>
      </c>
      <c r="U361" s="6">
        <v>12</v>
      </c>
    </row>
    <row r="362" spans="1:21" ht="12" customHeight="1">
      <c r="A362" s="4"/>
      <c r="B362" s="63" t="s">
        <v>243</v>
      </c>
      <c r="C362" s="63"/>
      <c r="D362" s="75" t="s">
        <v>244</v>
      </c>
      <c r="E362" s="75"/>
      <c r="F362" s="63" t="s">
        <v>244</v>
      </c>
      <c r="G362" s="63"/>
      <c r="H362" s="5" t="s">
        <v>244</v>
      </c>
      <c r="I362" s="63" t="s">
        <v>244</v>
      </c>
      <c r="J362" s="63"/>
      <c r="K362" s="5" t="s">
        <v>244</v>
      </c>
      <c r="L362" s="63" t="s">
        <v>244</v>
      </c>
      <c r="M362" s="63"/>
      <c r="N362" s="63" t="s">
        <v>244</v>
      </c>
      <c r="O362" s="63"/>
      <c r="P362" s="63" t="s">
        <v>244</v>
      </c>
      <c r="Q362" s="63"/>
      <c r="R362" s="73">
        <v>0</v>
      </c>
      <c r="S362" s="73"/>
      <c r="T362" s="47">
        <v>0</v>
      </c>
      <c r="U362" s="5" t="s">
        <v>244</v>
      </c>
    </row>
    <row r="363" ht="11.25" customHeight="1"/>
    <row r="364" ht="11.25" customHeight="1"/>
    <row r="365" spans="2:21" ht="75.75" customHeight="1">
      <c r="B365" s="77" t="s">
        <v>365</v>
      </c>
      <c r="C365" s="77"/>
      <c r="D365" s="77"/>
      <c r="E365" s="77"/>
      <c r="F365" s="78" t="s">
        <v>366</v>
      </c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</row>
    <row r="366" spans="1:21" ht="60" customHeight="1">
      <c r="A366" s="4"/>
      <c r="B366" s="63" t="s">
        <v>229</v>
      </c>
      <c r="C366" s="63"/>
      <c r="D366" s="63" t="s">
        <v>357</v>
      </c>
      <c r="E366" s="63"/>
      <c r="F366" s="63" t="s">
        <v>358</v>
      </c>
      <c r="G366" s="63"/>
      <c r="H366" s="5" t="s">
        <v>359</v>
      </c>
      <c r="I366" s="63" t="s">
        <v>360</v>
      </c>
      <c r="J366" s="63"/>
      <c r="K366" s="5" t="s">
        <v>361</v>
      </c>
      <c r="L366" s="63" t="s">
        <v>367</v>
      </c>
      <c r="M366" s="63"/>
      <c r="N366" s="63" t="s">
        <v>368</v>
      </c>
      <c r="O366" s="63"/>
      <c r="P366" s="63" t="s">
        <v>369</v>
      </c>
      <c r="Q366" s="63"/>
      <c r="R366" s="63" t="s">
        <v>266</v>
      </c>
      <c r="S366" s="63"/>
      <c r="T366" s="5" t="s">
        <v>236</v>
      </c>
      <c r="U366" s="5" t="s">
        <v>237</v>
      </c>
    </row>
    <row r="367" spans="1:21" ht="12" customHeight="1">
      <c r="A367" s="4"/>
      <c r="B367" s="62">
        <v>1</v>
      </c>
      <c r="C367" s="62"/>
      <c r="D367" s="62">
        <v>2</v>
      </c>
      <c r="E367" s="62"/>
      <c r="F367" s="62">
        <v>3</v>
      </c>
      <c r="G367" s="62"/>
      <c r="H367" s="6">
        <v>4</v>
      </c>
      <c r="I367" s="62">
        <v>5</v>
      </c>
      <c r="J367" s="62"/>
      <c r="K367" s="6">
        <v>6</v>
      </c>
      <c r="L367" s="62">
        <v>7</v>
      </c>
      <c r="M367" s="62"/>
      <c r="N367" s="62">
        <v>8</v>
      </c>
      <c r="O367" s="62"/>
      <c r="P367" s="62">
        <v>9</v>
      </c>
      <c r="Q367" s="62"/>
      <c r="R367" s="62">
        <v>10</v>
      </c>
      <c r="S367" s="62"/>
      <c r="T367" s="6">
        <v>11</v>
      </c>
      <c r="U367" s="6">
        <v>12</v>
      </c>
    </row>
    <row r="368" spans="1:21" ht="12" customHeight="1">
      <c r="A368" s="4"/>
      <c r="B368" s="63" t="s">
        <v>243</v>
      </c>
      <c r="C368" s="63"/>
      <c r="D368" s="75" t="s">
        <v>244</v>
      </c>
      <c r="E368" s="75"/>
      <c r="F368" s="63" t="s">
        <v>244</v>
      </c>
      <c r="G368" s="63"/>
      <c r="H368" s="5" t="s">
        <v>244</v>
      </c>
      <c r="I368" s="63" t="s">
        <v>244</v>
      </c>
      <c r="J368" s="63"/>
      <c r="K368" s="5" t="s">
        <v>244</v>
      </c>
      <c r="L368" s="63" t="s">
        <v>244</v>
      </c>
      <c r="M368" s="63"/>
      <c r="N368" s="63" t="s">
        <v>244</v>
      </c>
      <c r="O368" s="63"/>
      <c r="P368" s="63" t="s">
        <v>244</v>
      </c>
      <c r="Q368" s="63"/>
      <c r="R368" s="73">
        <v>0</v>
      </c>
      <c r="S368" s="73"/>
      <c r="T368" s="47">
        <v>0</v>
      </c>
      <c r="U368" s="5" t="s">
        <v>244</v>
      </c>
    </row>
    <row r="369" ht="11.25" customHeight="1"/>
    <row r="370" spans="2:21" ht="60.75" customHeight="1">
      <c r="B370" s="77" t="s">
        <v>370</v>
      </c>
      <c r="C370" s="77"/>
      <c r="D370" s="77"/>
      <c r="E370" s="77"/>
      <c r="F370" s="76" t="s">
        <v>371</v>
      </c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</row>
    <row r="371" spans="1:21" ht="60" customHeight="1">
      <c r="A371" s="4"/>
      <c r="B371" s="63" t="s">
        <v>229</v>
      </c>
      <c r="C371" s="63"/>
      <c r="D371" s="63" t="s">
        <v>357</v>
      </c>
      <c r="E371" s="63"/>
      <c r="F371" s="63" t="s">
        <v>358</v>
      </c>
      <c r="G371" s="63"/>
      <c r="H371" s="5" t="s">
        <v>359</v>
      </c>
      <c r="I371" s="63" t="s">
        <v>372</v>
      </c>
      <c r="J371" s="63"/>
      <c r="K371" s="5" t="s">
        <v>373</v>
      </c>
      <c r="L371" s="63" t="s">
        <v>367</v>
      </c>
      <c r="M371" s="63"/>
      <c r="N371" s="63" t="s">
        <v>368</v>
      </c>
      <c r="O371" s="63"/>
      <c r="P371" s="63" t="s">
        <v>369</v>
      </c>
      <c r="Q371" s="63"/>
      <c r="R371" s="63" t="s">
        <v>266</v>
      </c>
      <c r="S371" s="63"/>
      <c r="T371" s="5" t="s">
        <v>236</v>
      </c>
      <c r="U371" s="5" t="s">
        <v>237</v>
      </c>
    </row>
    <row r="372" spans="1:21" ht="12" customHeight="1">
      <c r="A372" s="4"/>
      <c r="B372" s="62">
        <v>1</v>
      </c>
      <c r="C372" s="62"/>
      <c r="D372" s="62">
        <v>2</v>
      </c>
      <c r="E372" s="62"/>
      <c r="F372" s="62">
        <v>3</v>
      </c>
      <c r="G372" s="62"/>
      <c r="H372" s="6">
        <v>4</v>
      </c>
      <c r="I372" s="62">
        <v>5</v>
      </c>
      <c r="J372" s="62"/>
      <c r="K372" s="6">
        <v>6</v>
      </c>
      <c r="L372" s="62">
        <v>7</v>
      </c>
      <c r="M372" s="62"/>
      <c r="N372" s="62">
        <v>8</v>
      </c>
      <c r="O372" s="62"/>
      <c r="P372" s="62">
        <v>9</v>
      </c>
      <c r="Q372" s="62"/>
      <c r="R372" s="62">
        <v>10</v>
      </c>
      <c r="S372" s="62"/>
      <c r="T372" s="6">
        <v>11</v>
      </c>
      <c r="U372" s="6">
        <v>12</v>
      </c>
    </row>
    <row r="373" spans="1:21" ht="12" customHeight="1">
      <c r="A373" s="4"/>
      <c r="B373" s="63" t="s">
        <v>243</v>
      </c>
      <c r="C373" s="63"/>
      <c r="D373" s="75" t="s">
        <v>244</v>
      </c>
      <c r="E373" s="75"/>
      <c r="F373" s="63" t="s">
        <v>244</v>
      </c>
      <c r="G373" s="63"/>
      <c r="H373" s="5" t="s">
        <v>244</v>
      </c>
      <c r="I373" s="63" t="s">
        <v>244</v>
      </c>
      <c r="J373" s="63"/>
      <c r="K373" s="5" t="s">
        <v>244</v>
      </c>
      <c r="L373" s="63" t="s">
        <v>244</v>
      </c>
      <c r="M373" s="63"/>
      <c r="N373" s="63" t="s">
        <v>244</v>
      </c>
      <c r="O373" s="63"/>
      <c r="P373" s="63" t="s">
        <v>244</v>
      </c>
      <c r="Q373" s="63"/>
      <c r="R373" s="73">
        <v>0</v>
      </c>
      <c r="S373" s="73"/>
      <c r="T373" s="47">
        <v>0</v>
      </c>
      <c r="U373" s="5" t="s">
        <v>244</v>
      </c>
    </row>
    <row r="374" ht="11.25" customHeight="1"/>
    <row r="375" spans="2:21" ht="30.75" customHeight="1">
      <c r="B375" s="77" t="s">
        <v>374</v>
      </c>
      <c r="C375" s="77"/>
      <c r="D375" s="77"/>
      <c r="E375" s="77"/>
      <c r="F375" s="76" t="s">
        <v>375</v>
      </c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</row>
    <row r="376" spans="1:21" ht="60" customHeight="1">
      <c r="A376" s="4"/>
      <c r="B376" s="63" t="s">
        <v>229</v>
      </c>
      <c r="C376" s="63"/>
      <c r="D376" s="63" t="s">
        <v>357</v>
      </c>
      <c r="E376" s="63"/>
      <c r="F376" s="63" t="s">
        <v>358</v>
      </c>
      <c r="G376" s="63"/>
      <c r="H376" s="5" t="s">
        <v>359</v>
      </c>
      <c r="I376" s="63" t="s">
        <v>372</v>
      </c>
      <c r="J376" s="63"/>
      <c r="K376" s="5" t="s">
        <v>373</v>
      </c>
      <c r="L376" s="63" t="s">
        <v>367</v>
      </c>
      <c r="M376" s="63"/>
      <c r="N376" s="63" t="s">
        <v>368</v>
      </c>
      <c r="O376" s="63"/>
      <c r="P376" s="63" t="s">
        <v>369</v>
      </c>
      <c r="Q376" s="63"/>
      <c r="R376" s="63" t="s">
        <v>266</v>
      </c>
      <c r="S376" s="63"/>
      <c r="T376" s="5" t="s">
        <v>236</v>
      </c>
      <c r="U376" s="5" t="s">
        <v>237</v>
      </c>
    </row>
    <row r="377" spans="1:21" ht="12" customHeight="1">
      <c r="A377" s="4"/>
      <c r="B377" s="62">
        <v>1</v>
      </c>
      <c r="C377" s="62"/>
      <c r="D377" s="62">
        <v>2</v>
      </c>
      <c r="E377" s="62"/>
      <c r="F377" s="62">
        <v>3</v>
      </c>
      <c r="G377" s="62"/>
      <c r="H377" s="6">
        <v>4</v>
      </c>
      <c r="I377" s="62">
        <v>5</v>
      </c>
      <c r="J377" s="62"/>
      <c r="K377" s="6">
        <v>6</v>
      </c>
      <c r="L377" s="62">
        <v>7</v>
      </c>
      <c r="M377" s="62"/>
      <c r="N377" s="62">
        <v>8</v>
      </c>
      <c r="O377" s="62"/>
      <c r="P377" s="62">
        <v>9</v>
      </c>
      <c r="Q377" s="62"/>
      <c r="R377" s="62">
        <v>10</v>
      </c>
      <c r="S377" s="62"/>
      <c r="T377" s="6">
        <v>11</v>
      </c>
      <c r="U377" s="6">
        <v>12</v>
      </c>
    </row>
    <row r="378" spans="1:21" ht="12" customHeight="1">
      <c r="A378" s="4"/>
      <c r="B378" s="63" t="s">
        <v>243</v>
      </c>
      <c r="C378" s="63"/>
      <c r="D378" s="75" t="s">
        <v>244</v>
      </c>
      <c r="E378" s="75"/>
      <c r="F378" s="63" t="s">
        <v>244</v>
      </c>
      <c r="G378" s="63"/>
      <c r="H378" s="5" t="s">
        <v>244</v>
      </c>
      <c r="I378" s="63" t="s">
        <v>244</v>
      </c>
      <c r="J378" s="63"/>
      <c r="K378" s="5" t="s">
        <v>244</v>
      </c>
      <c r="L378" s="63" t="s">
        <v>244</v>
      </c>
      <c r="M378" s="63"/>
      <c r="N378" s="63" t="s">
        <v>244</v>
      </c>
      <c r="O378" s="63"/>
      <c r="P378" s="63" t="s">
        <v>244</v>
      </c>
      <c r="Q378" s="63"/>
      <c r="R378" s="73">
        <v>0</v>
      </c>
      <c r="S378" s="73"/>
      <c r="T378" s="47">
        <v>0</v>
      </c>
      <c r="U378" s="5" t="s">
        <v>244</v>
      </c>
    </row>
    <row r="379" ht="11.25" customHeight="1"/>
    <row r="380" spans="2:14" ht="15.75" customHeight="1">
      <c r="B380" s="77" t="s">
        <v>376</v>
      </c>
      <c r="C380" s="77"/>
      <c r="D380" s="77"/>
      <c r="E380" s="77"/>
      <c r="F380" s="76" t="s">
        <v>377</v>
      </c>
      <c r="G380" s="76"/>
      <c r="H380" s="76"/>
      <c r="I380" s="76"/>
      <c r="J380" s="76"/>
      <c r="K380" s="76"/>
      <c r="L380" s="76"/>
      <c r="M380" s="76"/>
      <c r="N380" s="76"/>
    </row>
    <row r="381" spans="1:16" ht="36" customHeight="1">
      <c r="A381" s="4"/>
      <c r="B381" s="63" t="s">
        <v>229</v>
      </c>
      <c r="C381" s="63"/>
      <c r="D381" s="63" t="s">
        <v>378</v>
      </c>
      <c r="E381" s="63"/>
      <c r="F381" s="63"/>
      <c r="G381" s="63"/>
      <c r="H381" s="63"/>
      <c r="I381" s="63"/>
      <c r="J381" s="63" t="s">
        <v>266</v>
      </c>
      <c r="K381" s="63"/>
      <c r="L381" s="63" t="s">
        <v>236</v>
      </c>
      <c r="M381" s="63"/>
      <c r="N381" s="63" t="s">
        <v>237</v>
      </c>
      <c r="O381" s="63"/>
      <c r="P381" s="4"/>
    </row>
    <row r="382" spans="1:16" ht="12" customHeight="1">
      <c r="A382" s="4"/>
      <c r="B382" s="62">
        <v>1</v>
      </c>
      <c r="C382" s="62"/>
      <c r="D382" s="62">
        <v>2</v>
      </c>
      <c r="E382" s="62"/>
      <c r="F382" s="62"/>
      <c r="G382" s="62"/>
      <c r="H382" s="62"/>
      <c r="I382" s="62"/>
      <c r="J382" s="62">
        <v>3</v>
      </c>
      <c r="K382" s="62"/>
      <c r="L382" s="62">
        <v>4</v>
      </c>
      <c r="M382" s="62"/>
      <c r="N382" s="62">
        <v>5</v>
      </c>
      <c r="O382" s="62"/>
      <c r="P382" s="4"/>
    </row>
    <row r="383" spans="1:16" ht="12" customHeight="1">
      <c r="A383" s="4"/>
      <c r="B383" s="63" t="s">
        <v>243</v>
      </c>
      <c r="C383" s="63"/>
      <c r="D383" s="63" t="s">
        <v>244</v>
      </c>
      <c r="E383" s="63"/>
      <c r="F383" s="63"/>
      <c r="G383" s="63"/>
      <c r="H383" s="63"/>
      <c r="I383" s="63"/>
      <c r="J383" s="73">
        <v>0</v>
      </c>
      <c r="K383" s="73"/>
      <c r="L383" s="73">
        <v>0</v>
      </c>
      <c r="M383" s="73"/>
      <c r="N383" s="63" t="s">
        <v>244</v>
      </c>
      <c r="O383" s="63"/>
      <c r="P383" s="4"/>
    </row>
    <row r="384" ht="11.25" customHeight="1"/>
    <row r="385" spans="2:19" ht="15.75" customHeight="1">
      <c r="B385" s="65" t="s">
        <v>149</v>
      </c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</row>
    <row r="386" ht="11.25" customHeight="1"/>
    <row r="387" spans="2:19" ht="15.75" customHeight="1">
      <c r="B387" s="76" t="s">
        <v>379</v>
      </c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</row>
    <row r="388" ht="11.25" customHeight="1"/>
    <row r="389" spans="2:20" ht="15.75" customHeight="1">
      <c r="B389" s="53" t="s">
        <v>380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</row>
    <row r="390" spans="1:21" ht="60" customHeight="1">
      <c r="A390" s="4"/>
      <c r="B390" s="63" t="s">
        <v>229</v>
      </c>
      <c r="C390" s="63"/>
      <c r="D390" s="63" t="s">
        <v>381</v>
      </c>
      <c r="E390" s="63"/>
      <c r="F390" s="63"/>
      <c r="G390" s="63"/>
      <c r="H390" s="63" t="s">
        <v>382</v>
      </c>
      <c r="I390" s="63"/>
      <c r="J390" s="5" t="s">
        <v>359</v>
      </c>
      <c r="K390" s="63" t="s">
        <v>383</v>
      </c>
      <c r="L390" s="63"/>
      <c r="M390" s="63" t="s">
        <v>384</v>
      </c>
      <c r="N390" s="63"/>
      <c r="O390" s="63" t="s">
        <v>385</v>
      </c>
      <c r="P390" s="63"/>
      <c r="Q390" s="63" t="s">
        <v>266</v>
      </c>
      <c r="R390" s="63"/>
      <c r="S390" s="5" t="s">
        <v>236</v>
      </c>
      <c r="T390" s="63" t="s">
        <v>237</v>
      </c>
      <c r="U390" s="63"/>
    </row>
    <row r="391" spans="1:21" ht="12" customHeight="1">
      <c r="A391" s="4"/>
      <c r="B391" s="62">
        <v>1</v>
      </c>
      <c r="C391" s="62"/>
      <c r="D391" s="62">
        <v>2</v>
      </c>
      <c r="E391" s="62"/>
      <c r="F391" s="62"/>
      <c r="G391" s="62"/>
      <c r="H391" s="62">
        <v>3</v>
      </c>
      <c r="I391" s="62"/>
      <c r="J391" s="6">
        <v>4</v>
      </c>
      <c r="K391" s="62">
        <v>5</v>
      </c>
      <c r="L391" s="62"/>
      <c r="M391" s="62">
        <v>6</v>
      </c>
      <c r="N391" s="62"/>
      <c r="O391" s="62">
        <v>7</v>
      </c>
      <c r="P391" s="62"/>
      <c r="Q391" s="62">
        <v>8</v>
      </c>
      <c r="R391" s="62"/>
      <c r="S391" s="6">
        <v>9</v>
      </c>
      <c r="T391" s="62">
        <v>10</v>
      </c>
      <c r="U391" s="62"/>
    </row>
    <row r="392" spans="1:21" ht="12" customHeight="1">
      <c r="A392" s="4"/>
      <c r="B392" s="63" t="s">
        <v>243</v>
      </c>
      <c r="C392" s="63"/>
      <c r="D392" s="63" t="s">
        <v>244</v>
      </c>
      <c r="E392" s="63"/>
      <c r="F392" s="63"/>
      <c r="G392" s="63"/>
      <c r="H392" s="63" t="s">
        <v>244</v>
      </c>
      <c r="I392" s="63"/>
      <c r="J392" s="5" t="s">
        <v>244</v>
      </c>
      <c r="K392" s="63" t="s">
        <v>244</v>
      </c>
      <c r="L392" s="63"/>
      <c r="M392" s="63" t="s">
        <v>244</v>
      </c>
      <c r="N392" s="63"/>
      <c r="O392" s="63" t="s">
        <v>244</v>
      </c>
      <c r="P392" s="63"/>
      <c r="Q392" s="73">
        <v>0</v>
      </c>
      <c r="R392" s="73"/>
      <c r="S392" s="47">
        <v>0</v>
      </c>
      <c r="T392" s="63" t="s">
        <v>244</v>
      </c>
      <c r="U392" s="63"/>
    </row>
    <row r="393" ht="11.25" customHeight="1"/>
    <row r="394" spans="2:21" ht="15.75" customHeight="1">
      <c r="B394" s="53" t="s">
        <v>386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</row>
    <row r="395" spans="1:21" ht="60" customHeight="1">
      <c r="A395" s="4"/>
      <c r="B395" s="63" t="s">
        <v>229</v>
      </c>
      <c r="C395" s="63"/>
      <c r="D395" s="63" t="s">
        <v>381</v>
      </c>
      <c r="E395" s="63"/>
      <c r="F395" s="63"/>
      <c r="G395" s="63"/>
      <c r="H395" s="63" t="s">
        <v>382</v>
      </c>
      <c r="I395" s="63"/>
      <c r="J395" s="5" t="s">
        <v>359</v>
      </c>
      <c r="K395" s="63" t="s">
        <v>387</v>
      </c>
      <c r="L395" s="63"/>
      <c r="M395" s="63" t="s">
        <v>388</v>
      </c>
      <c r="N395" s="63"/>
      <c r="O395" s="5" t="s">
        <v>389</v>
      </c>
      <c r="P395" s="63" t="s">
        <v>385</v>
      </c>
      <c r="Q395" s="63"/>
      <c r="R395" s="63" t="s">
        <v>266</v>
      </c>
      <c r="S395" s="63"/>
      <c r="T395" s="5" t="s">
        <v>236</v>
      </c>
      <c r="U395" s="5" t="s">
        <v>237</v>
      </c>
    </row>
    <row r="396" spans="1:21" ht="12" customHeight="1">
      <c r="A396" s="4"/>
      <c r="B396" s="62">
        <v>1</v>
      </c>
      <c r="C396" s="62"/>
      <c r="D396" s="62">
        <v>2</v>
      </c>
      <c r="E396" s="62"/>
      <c r="F396" s="62"/>
      <c r="G396" s="62"/>
      <c r="H396" s="62">
        <v>3</v>
      </c>
      <c r="I396" s="62"/>
      <c r="J396" s="6">
        <v>4</v>
      </c>
      <c r="K396" s="62">
        <v>5</v>
      </c>
      <c r="L396" s="62"/>
      <c r="M396" s="62">
        <v>6</v>
      </c>
      <c r="N396" s="62"/>
      <c r="O396" s="6">
        <v>7</v>
      </c>
      <c r="P396" s="62">
        <v>8</v>
      </c>
      <c r="Q396" s="62"/>
      <c r="R396" s="62">
        <v>9</v>
      </c>
      <c r="S396" s="62"/>
      <c r="T396" s="6">
        <v>10</v>
      </c>
      <c r="U396" s="6">
        <v>11</v>
      </c>
    </row>
    <row r="397" spans="1:21" ht="12" customHeight="1">
      <c r="A397" s="4"/>
      <c r="B397" s="63" t="s">
        <v>243</v>
      </c>
      <c r="C397" s="63"/>
      <c r="D397" s="63" t="s">
        <v>244</v>
      </c>
      <c r="E397" s="63"/>
      <c r="F397" s="63"/>
      <c r="G397" s="63"/>
      <c r="H397" s="63" t="s">
        <v>244</v>
      </c>
      <c r="I397" s="63"/>
      <c r="J397" s="5" t="s">
        <v>244</v>
      </c>
      <c r="K397" s="63" t="s">
        <v>244</v>
      </c>
      <c r="L397" s="63"/>
      <c r="M397" s="63" t="s">
        <v>244</v>
      </c>
      <c r="N397" s="63"/>
      <c r="O397" s="5" t="s">
        <v>244</v>
      </c>
      <c r="P397" s="63" t="s">
        <v>244</v>
      </c>
      <c r="Q397" s="63"/>
      <c r="R397" s="72">
        <v>0</v>
      </c>
      <c r="S397" s="72"/>
      <c r="T397" s="42">
        <v>0</v>
      </c>
      <c r="U397" s="5" t="s">
        <v>244</v>
      </c>
    </row>
    <row r="398" ht="11.25" customHeight="1"/>
    <row r="399" spans="2:19" ht="15.75" customHeight="1">
      <c r="B399" s="76" t="s">
        <v>390</v>
      </c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</row>
    <row r="400" ht="11.25" customHeight="1"/>
    <row r="401" spans="2:20" ht="15.75" customHeight="1">
      <c r="B401" s="53" t="s">
        <v>391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</row>
    <row r="402" spans="1:21" ht="60" customHeight="1">
      <c r="A402" s="4"/>
      <c r="B402" s="63" t="s">
        <v>229</v>
      </c>
      <c r="C402" s="63"/>
      <c r="D402" s="63" t="s">
        <v>381</v>
      </c>
      <c r="E402" s="63"/>
      <c r="F402" s="63"/>
      <c r="G402" s="63"/>
      <c r="H402" s="63" t="s">
        <v>382</v>
      </c>
      <c r="I402" s="63"/>
      <c r="J402" s="5" t="s">
        <v>359</v>
      </c>
      <c r="K402" s="63" t="s">
        <v>383</v>
      </c>
      <c r="L402" s="63"/>
      <c r="M402" s="63" t="s">
        <v>384</v>
      </c>
      <c r="N402" s="63"/>
      <c r="O402" s="63" t="s">
        <v>385</v>
      </c>
      <c r="P402" s="63"/>
      <c r="Q402" s="63" t="s">
        <v>266</v>
      </c>
      <c r="R402" s="63"/>
      <c r="S402" s="5" t="s">
        <v>236</v>
      </c>
      <c r="T402" s="63" t="s">
        <v>237</v>
      </c>
      <c r="U402" s="63"/>
    </row>
    <row r="403" spans="1:21" ht="12" customHeight="1">
      <c r="A403" s="4"/>
      <c r="B403" s="62">
        <v>1</v>
      </c>
      <c r="C403" s="62"/>
      <c r="D403" s="62">
        <v>2</v>
      </c>
      <c r="E403" s="62"/>
      <c r="F403" s="62"/>
      <c r="G403" s="62"/>
      <c r="H403" s="62">
        <v>3</v>
      </c>
      <c r="I403" s="62"/>
      <c r="J403" s="6">
        <v>4</v>
      </c>
      <c r="K403" s="62">
        <v>5</v>
      </c>
      <c r="L403" s="62"/>
      <c r="M403" s="62">
        <v>6</v>
      </c>
      <c r="N403" s="62"/>
      <c r="O403" s="62">
        <v>7</v>
      </c>
      <c r="P403" s="62"/>
      <c r="Q403" s="62">
        <v>8</v>
      </c>
      <c r="R403" s="62"/>
      <c r="S403" s="6">
        <v>9</v>
      </c>
      <c r="T403" s="62">
        <v>10</v>
      </c>
      <c r="U403" s="62"/>
    </row>
    <row r="404" spans="1:21" ht="12" customHeight="1">
      <c r="A404" s="4"/>
      <c r="B404" s="63" t="s">
        <v>243</v>
      </c>
      <c r="C404" s="63"/>
      <c r="D404" s="63" t="s">
        <v>244</v>
      </c>
      <c r="E404" s="63"/>
      <c r="F404" s="63"/>
      <c r="G404" s="63"/>
      <c r="H404" s="63" t="s">
        <v>244</v>
      </c>
      <c r="I404" s="63"/>
      <c r="J404" s="5" t="s">
        <v>244</v>
      </c>
      <c r="K404" s="63" t="s">
        <v>244</v>
      </c>
      <c r="L404" s="63"/>
      <c r="M404" s="63" t="s">
        <v>244</v>
      </c>
      <c r="N404" s="63"/>
      <c r="O404" s="63" t="s">
        <v>244</v>
      </c>
      <c r="P404" s="63"/>
      <c r="Q404" s="73">
        <v>0</v>
      </c>
      <c r="R404" s="73"/>
      <c r="S404" s="47">
        <v>0</v>
      </c>
      <c r="T404" s="63" t="s">
        <v>244</v>
      </c>
      <c r="U404" s="63"/>
    </row>
    <row r="405" ht="11.25" customHeight="1"/>
    <row r="406" spans="2:21" ht="15.75" customHeight="1">
      <c r="B406" s="53" t="s">
        <v>392</v>
      </c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</row>
    <row r="407" spans="1:21" ht="60" customHeight="1">
      <c r="A407" s="4"/>
      <c r="B407" s="63" t="s">
        <v>229</v>
      </c>
      <c r="C407" s="63"/>
      <c r="D407" s="75" t="s">
        <v>381</v>
      </c>
      <c r="E407" s="75"/>
      <c r="F407" s="75"/>
      <c r="G407" s="75"/>
      <c r="H407" s="63" t="s">
        <v>382</v>
      </c>
      <c r="I407" s="63"/>
      <c r="J407" s="5" t="s">
        <v>359</v>
      </c>
      <c r="K407" s="63" t="s">
        <v>387</v>
      </c>
      <c r="L407" s="63"/>
      <c r="M407" s="63" t="s">
        <v>388</v>
      </c>
      <c r="N407" s="63"/>
      <c r="O407" s="5" t="s">
        <v>389</v>
      </c>
      <c r="P407" s="63" t="s">
        <v>385</v>
      </c>
      <c r="Q407" s="63"/>
      <c r="R407" s="63" t="s">
        <v>266</v>
      </c>
      <c r="S407" s="63"/>
      <c r="T407" s="5" t="s">
        <v>236</v>
      </c>
      <c r="U407" s="5" t="s">
        <v>278</v>
      </c>
    </row>
    <row r="408" spans="1:21" ht="12" customHeight="1">
      <c r="A408" s="4"/>
      <c r="B408" s="62">
        <v>1</v>
      </c>
      <c r="C408" s="62"/>
      <c r="D408" s="74">
        <v>2</v>
      </c>
      <c r="E408" s="74"/>
      <c r="F408" s="74"/>
      <c r="G408" s="74"/>
      <c r="H408" s="62">
        <v>3</v>
      </c>
      <c r="I408" s="62"/>
      <c r="J408" s="6">
        <v>4</v>
      </c>
      <c r="K408" s="62">
        <v>5</v>
      </c>
      <c r="L408" s="62"/>
      <c r="M408" s="62">
        <v>6</v>
      </c>
      <c r="N408" s="62"/>
      <c r="O408" s="6">
        <v>7</v>
      </c>
      <c r="P408" s="62">
        <v>8</v>
      </c>
      <c r="Q408" s="62"/>
      <c r="R408" s="62">
        <v>9</v>
      </c>
      <c r="S408" s="62"/>
      <c r="T408" s="6">
        <v>10</v>
      </c>
      <c r="U408" s="6">
        <v>11</v>
      </c>
    </row>
    <row r="409" spans="1:21" ht="12" customHeight="1">
      <c r="A409" s="4"/>
      <c r="B409" s="63" t="s">
        <v>243</v>
      </c>
      <c r="C409" s="63"/>
      <c r="D409" s="63" t="s">
        <v>244</v>
      </c>
      <c r="E409" s="63"/>
      <c r="F409" s="63"/>
      <c r="G409" s="63"/>
      <c r="H409" s="63" t="s">
        <v>244</v>
      </c>
      <c r="I409" s="63"/>
      <c r="J409" s="5" t="s">
        <v>244</v>
      </c>
      <c r="K409" s="63" t="s">
        <v>244</v>
      </c>
      <c r="L409" s="63"/>
      <c r="M409" s="63" t="s">
        <v>244</v>
      </c>
      <c r="N409" s="63"/>
      <c r="O409" s="5" t="s">
        <v>244</v>
      </c>
      <c r="P409" s="63" t="s">
        <v>244</v>
      </c>
      <c r="Q409" s="63"/>
      <c r="R409" s="73">
        <v>0</v>
      </c>
      <c r="S409" s="73"/>
      <c r="T409" s="47">
        <v>0</v>
      </c>
      <c r="U409" s="5" t="s">
        <v>244</v>
      </c>
    </row>
    <row r="410" ht="11.25" customHeight="1"/>
    <row r="411" spans="2:19" ht="15.75" customHeight="1">
      <c r="B411" s="65" t="s">
        <v>158</v>
      </c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</row>
    <row r="412" ht="11.25" customHeight="1"/>
    <row r="413" spans="2:20" ht="15.75" customHeight="1">
      <c r="B413" s="53" t="s">
        <v>393</v>
      </c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</row>
    <row r="414" spans="1:21" ht="60" customHeight="1">
      <c r="A414" s="4"/>
      <c r="B414" s="63" t="s">
        <v>229</v>
      </c>
      <c r="C414" s="63"/>
      <c r="D414" s="63" t="s">
        <v>394</v>
      </c>
      <c r="E414" s="63"/>
      <c r="F414" s="63"/>
      <c r="G414" s="63"/>
      <c r="H414" s="63"/>
      <c r="I414" s="63" t="s">
        <v>395</v>
      </c>
      <c r="J414" s="63"/>
      <c r="K414" s="63" t="s">
        <v>396</v>
      </c>
      <c r="L414" s="63"/>
      <c r="M414" s="63"/>
      <c r="N414" s="63" t="s">
        <v>397</v>
      </c>
      <c r="O414" s="63"/>
      <c r="P414" s="63"/>
      <c r="Q414" s="63" t="s">
        <v>266</v>
      </c>
      <c r="R414" s="63"/>
      <c r="S414" s="5" t="s">
        <v>236</v>
      </c>
      <c r="T414" s="63" t="s">
        <v>237</v>
      </c>
      <c r="U414" s="63"/>
    </row>
    <row r="415" spans="1:21" ht="12" customHeight="1">
      <c r="A415" s="4"/>
      <c r="B415" s="62">
        <v>1</v>
      </c>
      <c r="C415" s="62"/>
      <c r="D415" s="62">
        <v>2</v>
      </c>
      <c r="E415" s="62"/>
      <c r="F415" s="62"/>
      <c r="G415" s="62"/>
      <c r="H415" s="62"/>
      <c r="I415" s="62">
        <v>3</v>
      </c>
      <c r="J415" s="62"/>
      <c r="K415" s="62">
        <v>4</v>
      </c>
      <c r="L415" s="62"/>
      <c r="M415" s="62"/>
      <c r="N415" s="62">
        <v>5</v>
      </c>
      <c r="O415" s="62"/>
      <c r="P415" s="62"/>
      <c r="Q415" s="62">
        <v>6</v>
      </c>
      <c r="R415" s="62"/>
      <c r="S415" s="6">
        <v>7</v>
      </c>
      <c r="T415" s="62">
        <v>8</v>
      </c>
      <c r="U415" s="62"/>
    </row>
    <row r="416" spans="1:21" ht="12" customHeight="1">
      <c r="A416" s="4"/>
      <c r="B416" s="63" t="s">
        <v>243</v>
      </c>
      <c r="C416" s="63"/>
      <c r="D416" s="63" t="s">
        <v>244</v>
      </c>
      <c r="E416" s="63"/>
      <c r="F416" s="63"/>
      <c r="G416" s="63"/>
      <c r="H416" s="63"/>
      <c r="I416" s="63" t="s">
        <v>244</v>
      </c>
      <c r="J416" s="63"/>
      <c r="K416" s="63" t="s">
        <v>244</v>
      </c>
      <c r="L416" s="63"/>
      <c r="M416" s="63"/>
      <c r="N416" s="63" t="s">
        <v>244</v>
      </c>
      <c r="O416" s="63"/>
      <c r="P416" s="63"/>
      <c r="Q416" s="73">
        <v>0</v>
      </c>
      <c r="R416" s="73"/>
      <c r="S416" s="47">
        <v>0</v>
      </c>
      <c r="T416" s="63" t="s">
        <v>244</v>
      </c>
      <c r="U416" s="63"/>
    </row>
    <row r="417" ht="11.25" customHeight="1"/>
    <row r="418" spans="2:20" ht="15.75" customHeight="1">
      <c r="B418" s="53" t="s">
        <v>398</v>
      </c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</row>
    <row r="419" spans="1:21" ht="72" customHeight="1">
      <c r="A419" s="4"/>
      <c r="B419" s="63" t="s">
        <v>229</v>
      </c>
      <c r="C419" s="63"/>
      <c r="D419" s="63" t="s">
        <v>399</v>
      </c>
      <c r="E419" s="63"/>
      <c r="F419" s="63"/>
      <c r="G419" s="63"/>
      <c r="H419" s="63"/>
      <c r="I419" s="63" t="s">
        <v>400</v>
      </c>
      <c r="J419" s="63"/>
      <c r="K419" s="63" t="s">
        <v>401</v>
      </c>
      <c r="L419" s="63"/>
      <c r="M419" s="63" t="s">
        <v>402</v>
      </c>
      <c r="N419" s="63"/>
      <c r="O419" s="63" t="s">
        <v>403</v>
      </c>
      <c r="P419" s="63"/>
      <c r="Q419" s="63" t="s">
        <v>266</v>
      </c>
      <c r="R419" s="63"/>
      <c r="S419" s="5" t="s">
        <v>236</v>
      </c>
      <c r="T419" s="63" t="s">
        <v>237</v>
      </c>
      <c r="U419" s="63"/>
    </row>
    <row r="420" spans="1:21" ht="12" customHeight="1">
      <c r="A420" s="4"/>
      <c r="B420" s="62">
        <v>1</v>
      </c>
      <c r="C420" s="62"/>
      <c r="D420" s="62">
        <v>2</v>
      </c>
      <c r="E420" s="62"/>
      <c r="F420" s="62"/>
      <c r="G420" s="62"/>
      <c r="H420" s="62"/>
      <c r="I420" s="62">
        <v>3</v>
      </c>
      <c r="J420" s="62"/>
      <c r="K420" s="62">
        <v>4</v>
      </c>
      <c r="L420" s="62"/>
      <c r="M420" s="62">
        <v>5</v>
      </c>
      <c r="N420" s="62"/>
      <c r="O420" s="62">
        <v>6</v>
      </c>
      <c r="P420" s="62"/>
      <c r="Q420" s="62">
        <v>7</v>
      </c>
      <c r="R420" s="62"/>
      <c r="S420" s="6">
        <v>8</v>
      </c>
      <c r="T420" s="62">
        <v>9</v>
      </c>
      <c r="U420" s="62"/>
    </row>
    <row r="421" spans="1:21" ht="12" customHeight="1">
      <c r="A421" s="4"/>
      <c r="B421" s="63" t="s">
        <v>243</v>
      </c>
      <c r="C421" s="63"/>
      <c r="D421" s="63" t="s">
        <v>244</v>
      </c>
      <c r="E421" s="63"/>
      <c r="F421" s="63"/>
      <c r="G421" s="63"/>
      <c r="H421" s="63"/>
      <c r="I421" s="63" t="s">
        <v>244</v>
      </c>
      <c r="J421" s="63"/>
      <c r="K421" s="63" t="s">
        <v>244</v>
      </c>
      <c r="L421" s="63"/>
      <c r="M421" s="63" t="s">
        <v>244</v>
      </c>
      <c r="N421" s="63"/>
      <c r="O421" s="63" t="s">
        <v>244</v>
      </c>
      <c r="P421" s="63"/>
      <c r="Q421" s="73">
        <v>0</v>
      </c>
      <c r="R421" s="73"/>
      <c r="S421" s="47">
        <v>0</v>
      </c>
      <c r="T421" s="63" t="s">
        <v>244</v>
      </c>
      <c r="U421" s="63"/>
    </row>
    <row r="422" ht="11.25" customHeight="1"/>
    <row r="423" spans="2:19" ht="15.75" customHeight="1">
      <c r="B423" s="53" t="s">
        <v>404</v>
      </c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21" ht="60" customHeight="1">
      <c r="A424" s="4"/>
      <c r="B424" s="63" t="s">
        <v>229</v>
      </c>
      <c r="C424" s="63"/>
      <c r="D424" s="63" t="s">
        <v>405</v>
      </c>
      <c r="E424" s="63"/>
      <c r="F424" s="63"/>
      <c r="G424" s="63"/>
      <c r="H424" s="63" t="s">
        <v>406</v>
      </c>
      <c r="I424" s="63"/>
      <c r="J424" s="63" t="s">
        <v>407</v>
      </c>
      <c r="K424" s="63"/>
      <c r="L424" s="63" t="s">
        <v>317</v>
      </c>
      <c r="M424" s="63"/>
      <c r="N424" s="63" t="s">
        <v>408</v>
      </c>
      <c r="O424" s="63"/>
      <c r="P424" s="63" t="s">
        <v>266</v>
      </c>
      <c r="Q424" s="63"/>
      <c r="R424" s="5" t="s">
        <v>236</v>
      </c>
      <c r="S424" s="63" t="s">
        <v>237</v>
      </c>
      <c r="T424" s="63"/>
      <c r="U424" s="4"/>
    </row>
    <row r="425" spans="1:21" ht="12" customHeight="1">
      <c r="A425" s="4"/>
      <c r="B425" s="62">
        <v>1</v>
      </c>
      <c r="C425" s="62"/>
      <c r="D425" s="62">
        <v>2</v>
      </c>
      <c r="E425" s="62"/>
      <c r="F425" s="62"/>
      <c r="G425" s="62"/>
      <c r="H425" s="62">
        <v>3</v>
      </c>
      <c r="I425" s="62"/>
      <c r="J425" s="62">
        <v>4</v>
      </c>
      <c r="K425" s="62"/>
      <c r="L425" s="62">
        <v>5</v>
      </c>
      <c r="M425" s="62"/>
      <c r="N425" s="62">
        <v>6</v>
      </c>
      <c r="O425" s="62"/>
      <c r="P425" s="62">
        <v>7</v>
      </c>
      <c r="Q425" s="62"/>
      <c r="R425" s="6">
        <v>8</v>
      </c>
      <c r="S425" s="62">
        <v>9</v>
      </c>
      <c r="T425" s="62"/>
      <c r="U425" s="4"/>
    </row>
    <row r="426" spans="1:21" ht="12" customHeight="1">
      <c r="A426" s="4"/>
      <c r="B426" s="63" t="s">
        <v>243</v>
      </c>
      <c r="C426" s="63"/>
      <c r="D426" s="63" t="s">
        <v>244</v>
      </c>
      <c r="E426" s="63"/>
      <c r="F426" s="63"/>
      <c r="G426" s="63"/>
      <c r="H426" s="63" t="s">
        <v>244</v>
      </c>
      <c r="I426" s="63"/>
      <c r="J426" s="63" t="s">
        <v>244</v>
      </c>
      <c r="K426" s="63"/>
      <c r="L426" s="63" t="s">
        <v>244</v>
      </c>
      <c r="M426" s="63"/>
      <c r="N426" s="63" t="s">
        <v>244</v>
      </c>
      <c r="O426" s="63"/>
      <c r="P426" s="73">
        <v>0</v>
      </c>
      <c r="Q426" s="73"/>
      <c r="R426" s="47">
        <v>0</v>
      </c>
      <c r="S426" s="63" t="s">
        <v>244</v>
      </c>
      <c r="T426" s="63"/>
      <c r="U426" s="4"/>
    </row>
    <row r="427" ht="11.25" customHeight="1"/>
    <row r="428" spans="2:13" ht="15.75" customHeight="1">
      <c r="B428" s="53" t="s">
        <v>409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</row>
    <row r="429" spans="1:15" ht="60" customHeight="1">
      <c r="A429" s="4"/>
      <c r="B429" s="63" t="s">
        <v>229</v>
      </c>
      <c r="C429" s="63"/>
      <c r="D429" s="63" t="s">
        <v>410</v>
      </c>
      <c r="E429" s="63"/>
      <c r="F429" s="63"/>
      <c r="G429" s="63"/>
      <c r="H429" s="63" t="s">
        <v>411</v>
      </c>
      <c r="I429" s="63"/>
      <c r="J429" s="63" t="s">
        <v>266</v>
      </c>
      <c r="K429" s="63"/>
      <c r="L429" s="5" t="s">
        <v>236</v>
      </c>
      <c r="M429" s="63" t="s">
        <v>237</v>
      </c>
      <c r="N429" s="63"/>
      <c r="O429" s="4"/>
    </row>
    <row r="430" spans="1:15" ht="12" customHeight="1">
      <c r="A430" s="4"/>
      <c r="B430" s="62">
        <v>1</v>
      </c>
      <c r="C430" s="62"/>
      <c r="D430" s="62">
        <v>2</v>
      </c>
      <c r="E430" s="62"/>
      <c r="F430" s="62"/>
      <c r="G430" s="62"/>
      <c r="H430" s="62">
        <v>3</v>
      </c>
      <c r="I430" s="62"/>
      <c r="J430" s="62">
        <v>4</v>
      </c>
      <c r="K430" s="62"/>
      <c r="L430" s="6">
        <v>5</v>
      </c>
      <c r="M430" s="62">
        <v>6</v>
      </c>
      <c r="N430" s="62"/>
      <c r="O430" s="4"/>
    </row>
    <row r="431" spans="1:15" ht="12" customHeight="1">
      <c r="A431" s="4"/>
      <c r="B431" s="63" t="s">
        <v>243</v>
      </c>
      <c r="C431" s="63"/>
      <c r="D431" s="63" t="s">
        <v>244</v>
      </c>
      <c r="E431" s="63"/>
      <c r="F431" s="63"/>
      <c r="G431" s="63"/>
      <c r="H431" s="63" t="s">
        <v>244</v>
      </c>
      <c r="I431" s="63"/>
      <c r="J431" s="73">
        <v>0</v>
      </c>
      <c r="K431" s="73"/>
      <c r="L431" s="47">
        <v>0</v>
      </c>
      <c r="M431" s="63" t="s">
        <v>244</v>
      </c>
      <c r="N431" s="63"/>
      <c r="O431" s="4"/>
    </row>
    <row r="432" ht="11.25" customHeight="1"/>
    <row r="433" spans="2:19" ht="15.75" customHeight="1">
      <c r="B433" s="53" t="s">
        <v>412</v>
      </c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</row>
    <row r="434" spans="1:21" ht="60" customHeight="1">
      <c r="A434" s="4"/>
      <c r="B434" s="63" t="s">
        <v>229</v>
      </c>
      <c r="C434" s="63"/>
      <c r="D434" s="63" t="s">
        <v>410</v>
      </c>
      <c r="E434" s="63"/>
      <c r="F434" s="63"/>
      <c r="G434" s="63"/>
      <c r="H434" s="63" t="s">
        <v>413</v>
      </c>
      <c r="I434" s="63"/>
      <c r="J434" s="63"/>
      <c r="K434" s="63" t="s">
        <v>414</v>
      </c>
      <c r="L434" s="63"/>
      <c r="M434" s="63"/>
      <c r="N434" s="63" t="s">
        <v>415</v>
      </c>
      <c r="O434" s="63"/>
      <c r="P434" s="63" t="s">
        <v>266</v>
      </c>
      <c r="Q434" s="63"/>
      <c r="R434" s="5" t="s">
        <v>236</v>
      </c>
      <c r="S434" s="63" t="s">
        <v>237</v>
      </c>
      <c r="T434" s="63"/>
      <c r="U434" s="4"/>
    </row>
    <row r="435" spans="1:21" ht="12" customHeight="1">
      <c r="A435" s="4"/>
      <c r="B435" s="62">
        <v>1</v>
      </c>
      <c r="C435" s="62"/>
      <c r="D435" s="62">
        <v>2</v>
      </c>
      <c r="E435" s="62"/>
      <c r="F435" s="62"/>
      <c r="G435" s="62"/>
      <c r="H435" s="62">
        <v>3</v>
      </c>
      <c r="I435" s="62"/>
      <c r="J435" s="62"/>
      <c r="K435" s="62">
        <v>4</v>
      </c>
      <c r="L435" s="62"/>
      <c r="M435" s="62"/>
      <c r="N435" s="62">
        <v>5</v>
      </c>
      <c r="O435" s="62"/>
      <c r="P435" s="62">
        <v>6</v>
      </c>
      <c r="Q435" s="62"/>
      <c r="R435" s="6">
        <v>7</v>
      </c>
      <c r="S435" s="62">
        <v>8</v>
      </c>
      <c r="T435" s="62"/>
      <c r="U435" s="4"/>
    </row>
    <row r="436" spans="1:21" ht="12" customHeight="1">
      <c r="A436" s="4"/>
      <c r="B436" s="63" t="s">
        <v>243</v>
      </c>
      <c r="C436" s="63"/>
      <c r="D436" s="63" t="s">
        <v>244</v>
      </c>
      <c r="E436" s="63"/>
      <c r="F436" s="63"/>
      <c r="G436" s="63"/>
      <c r="H436" s="63" t="s">
        <v>244</v>
      </c>
      <c r="I436" s="63"/>
      <c r="J436" s="63"/>
      <c r="K436" s="63" t="s">
        <v>244</v>
      </c>
      <c r="L436" s="63"/>
      <c r="M436" s="63"/>
      <c r="N436" s="63" t="s">
        <v>244</v>
      </c>
      <c r="O436" s="63"/>
      <c r="P436" s="73">
        <v>0</v>
      </c>
      <c r="Q436" s="73"/>
      <c r="R436" s="47">
        <v>0</v>
      </c>
      <c r="S436" s="63" t="s">
        <v>244</v>
      </c>
      <c r="T436" s="63"/>
      <c r="U436" s="4"/>
    </row>
    <row r="437" ht="11.25" customHeight="1"/>
    <row r="438" spans="2:14" ht="15.75" customHeight="1">
      <c r="B438" s="53" t="s">
        <v>416</v>
      </c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</row>
    <row r="439" spans="1:16" ht="60" customHeight="1">
      <c r="A439" s="4"/>
      <c r="B439" s="63" t="s">
        <v>229</v>
      </c>
      <c r="C439" s="63"/>
      <c r="D439" s="63" t="s">
        <v>417</v>
      </c>
      <c r="E439" s="63"/>
      <c r="F439" s="63"/>
      <c r="G439" s="63"/>
      <c r="H439" s="63"/>
      <c r="I439" s="63" t="s">
        <v>418</v>
      </c>
      <c r="J439" s="63"/>
      <c r="K439" s="63" t="s">
        <v>266</v>
      </c>
      <c r="L439" s="63"/>
      <c r="M439" s="5" t="s">
        <v>236</v>
      </c>
      <c r="N439" s="63" t="s">
        <v>237</v>
      </c>
      <c r="O439" s="63"/>
      <c r="P439" s="4"/>
    </row>
    <row r="440" spans="1:16" ht="12" customHeight="1">
      <c r="A440" s="4"/>
      <c r="B440" s="62">
        <v>1</v>
      </c>
      <c r="C440" s="62"/>
      <c r="D440" s="62">
        <v>2</v>
      </c>
      <c r="E440" s="62"/>
      <c r="F440" s="62"/>
      <c r="G440" s="62"/>
      <c r="H440" s="62"/>
      <c r="I440" s="62">
        <v>3</v>
      </c>
      <c r="J440" s="62"/>
      <c r="K440" s="62">
        <v>4</v>
      </c>
      <c r="L440" s="62"/>
      <c r="M440" s="6">
        <v>5</v>
      </c>
      <c r="N440" s="62">
        <v>6</v>
      </c>
      <c r="O440" s="62"/>
      <c r="P440" s="4"/>
    </row>
    <row r="441" spans="1:16" ht="12" customHeight="1">
      <c r="A441" s="4"/>
      <c r="B441" s="63" t="s">
        <v>243</v>
      </c>
      <c r="C441" s="63"/>
      <c r="D441" s="63" t="s">
        <v>244</v>
      </c>
      <c r="E441" s="63"/>
      <c r="F441" s="63"/>
      <c r="G441" s="63"/>
      <c r="H441" s="63"/>
      <c r="I441" s="63" t="s">
        <v>244</v>
      </c>
      <c r="J441" s="63"/>
      <c r="K441" s="73">
        <v>0</v>
      </c>
      <c r="L441" s="73"/>
      <c r="M441" s="47">
        <v>0</v>
      </c>
      <c r="N441" s="63" t="s">
        <v>244</v>
      </c>
      <c r="O441" s="63"/>
      <c r="P441" s="4"/>
    </row>
    <row r="442" ht="11.25" customHeight="1"/>
    <row r="443" spans="2:14" ht="15.75" customHeight="1">
      <c r="B443" s="53" t="s">
        <v>419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</row>
    <row r="444" spans="1:16" ht="60" customHeight="1">
      <c r="A444" s="4"/>
      <c r="B444" s="63" t="s">
        <v>229</v>
      </c>
      <c r="C444" s="63"/>
      <c r="D444" s="63" t="s">
        <v>420</v>
      </c>
      <c r="E444" s="63"/>
      <c r="F444" s="63"/>
      <c r="G444" s="63"/>
      <c r="H444" s="63"/>
      <c r="I444" s="63" t="s">
        <v>418</v>
      </c>
      <c r="J444" s="63"/>
      <c r="K444" s="63" t="s">
        <v>266</v>
      </c>
      <c r="L444" s="63"/>
      <c r="M444" s="5" t="s">
        <v>236</v>
      </c>
      <c r="N444" s="63" t="s">
        <v>237</v>
      </c>
      <c r="O444" s="63"/>
      <c r="P444" s="4"/>
    </row>
    <row r="445" spans="1:16" ht="12" customHeight="1">
      <c r="A445" s="4"/>
      <c r="B445" s="62">
        <v>1</v>
      </c>
      <c r="C445" s="62"/>
      <c r="D445" s="62">
        <v>2</v>
      </c>
      <c r="E445" s="62"/>
      <c r="F445" s="62"/>
      <c r="G445" s="62"/>
      <c r="H445" s="62"/>
      <c r="I445" s="62">
        <v>3</v>
      </c>
      <c r="J445" s="62"/>
      <c r="K445" s="62">
        <v>4</v>
      </c>
      <c r="L445" s="62"/>
      <c r="M445" s="6">
        <v>5</v>
      </c>
      <c r="N445" s="62">
        <v>6</v>
      </c>
      <c r="O445" s="62"/>
      <c r="P445" s="4"/>
    </row>
    <row r="446" spans="1:16" ht="12" customHeight="1">
      <c r="A446" s="4"/>
      <c r="B446" s="63" t="s">
        <v>243</v>
      </c>
      <c r="C446" s="63"/>
      <c r="D446" s="63" t="s">
        <v>244</v>
      </c>
      <c r="E446" s="63"/>
      <c r="F446" s="63"/>
      <c r="G446" s="63"/>
      <c r="H446" s="63"/>
      <c r="I446" s="63" t="s">
        <v>244</v>
      </c>
      <c r="J446" s="63"/>
      <c r="K446" s="73">
        <v>0</v>
      </c>
      <c r="L446" s="73"/>
      <c r="M446" s="47">
        <v>0</v>
      </c>
      <c r="N446" s="63" t="s">
        <v>244</v>
      </c>
      <c r="O446" s="63"/>
      <c r="P446" s="4"/>
    </row>
    <row r="447" ht="11.25" customHeight="1"/>
    <row r="448" spans="2:19" ht="15.75" customHeight="1">
      <c r="B448" s="65" t="s">
        <v>182</v>
      </c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</row>
    <row r="449" ht="11.25" customHeight="1"/>
    <row r="450" spans="2:20" ht="15.75" customHeight="1">
      <c r="B450" s="53" t="s">
        <v>421</v>
      </c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</row>
    <row r="451" spans="1:21" ht="24" customHeight="1">
      <c r="A451" s="4"/>
      <c r="B451" s="67" t="s">
        <v>229</v>
      </c>
      <c r="C451" s="67"/>
      <c r="D451" s="67" t="s">
        <v>422</v>
      </c>
      <c r="E451" s="67"/>
      <c r="F451" s="67"/>
      <c r="G451" s="67"/>
      <c r="H451" s="67" t="s">
        <v>423</v>
      </c>
      <c r="I451" s="67"/>
      <c r="J451" s="67" t="s">
        <v>424</v>
      </c>
      <c r="K451" s="67" t="s">
        <v>425</v>
      </c>
      <c r="L451" s="67"/>
      <c r="M451" s="67" t="s">
        <v>426</v>
      </c>
      <c r="N451" s="67"/>
      <c r="O451" s="63" t="s">
        <v>427</v>
      </c>
      <c r="P451" s="63"/>
      <c r="Q451" s="63"/>
      <c r="R451" s="63"/>
      <c r="S451" s="67" t="s">
        <v>236</v>
      </c>
      <c r="T451" s="67" t="s">
        <v>237</v>
      </c>
      <c r="U451" s="67"/>
    </row>
    <row r="452" spans="1:21" ht="36" customHeight="1">
      <c r="A452" s="4"/>
      <c r="B452" s="69"/>
      <c r="C452" s="70"/>
      <c r="D452" s="69"/>
      <c r="E452" s="71"/>
      <c r="F452" s="71"/>
      <c r="G452" s="70"/>
      <c r="H452" s="69"/>
      <c r="I452" s="70"/>
      <c r="J452" s="68"/>
      <c r="K452" s="69"/>
      <c r="L452" s="70"/>
      <c r="M452" s="69"/>
      <c r="N452" s="70"/>
      <c r="O452" s="63" t="s">
        <v>428</v>
      </c>
      <c r="P452" s="63"/>
      <c r="Q452" s="63" t="s">
        <v>429</v>
      </c>
      <c r="R452" s="63"/>
      <c r="S452" s="68"/>
      <c r="T452" s="69"/>
      <c r="U452" s="70"/>
    </row>
    <row r="453" spans="1:21" ht="12" customHeight="1">
      <c r="A453" s="4"/>
      <c r="B453" s="62">
        <v>1</v>
      </c>
      <c r="C453" s="62"/>
      <c r="D453" s="62">
        <v>2</v>
      </c>
      <c r="E453" s="62"/>
      <c r="F453" s="62"/>
      <c r="G453" s="62"/>
      <c r="H453" s="62">
        <v>3</v>
      </c>
      <c r="I453" s="62"/>
      <c r="J453" s="6">
        <v>4</v>
      </c>
      <c r="K453" s="62">
        <v>5</v>
      </c>
      <c r="L453" s="62"/>
      <c r="M453" s="62">
        <v>6</v>
      </c>
      <c r="N453" s="62"/>
      <c r="O453" s="62">
        <v>7</v>
      </c>
      <c r="P453" s="62"/>
      <c r="Q453" s="62">
        <v>8</v>
      </c>
      <c r="R453" s="62"/>
      <c r="S453" s="6">
        <v>9</v>
      </c>
      <c r="T453" s="62">
        <v>10</v>
      </c>
      <c r="U453" s="62"/>
    </row>
    <row r="454" spans="1:21" ht="12" customHeight="1">
      <c r="A454" s="4"/>
      <c r="B454" s="63" t="s">
        <v>243</v>
      </c>
      <c r="C454" s="63"/>
      <c r="D454" s="63" t="s">
        <v>244</v>
      </c>
      <c r="E454" s="63"/>
      <c r="F454" s="63"/>
      <c r="G454" s="63"/>
      <c r="H454" s="63" t="s">
        <v>244</v>
      </c>
      <c r="I454" s="63"/>
      <c r="J454" s="5" t="s">
        <v>244</v>
      </c>
      <c r="K454" s="63" t="s">
        <v>244</v>
      </c>
      <c r="L454" s="63"/>
      <c r="M454" s="63" t="s">
        <v>244</v>
      </c>
      <c r="N454" s="63"/>
      <c r="O454" s="64">
        <v>0</v>
      </c>
      <c r="P454" s="64"/>
      <c r="Q454" s="72">
        <v>0</v>
      </c>
      <c r="R454" s="72"/>
      <c r="S454" s="42">
        <v>0</v>
      </c>
      <c r="T454" s="63" t="s">
        <v>244</v>
      </c>
      <c r="U454" s="63"/>
    </row>
    <row r="455" ht="11.25" customHeight="1"/>
    <row r="456" spans="2:21" ht="15.75" customHeight="1">
      <c r="B456" s="53" t="s">
        <v>430</v>
      </c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</row>
    <row r="457" spans="1:21" ht="24" customHeight="1">
      <c r="A457" s="4"/>
      <c r="B457" s="67" t="s">
        <v>229</v>
      </c>
      <c r="C457" s="67"/>
      <c r="D457" s="67" t="s">
        <v>422</v>
      </c>
      <c r="E457" s="67"/>
      <c r="F457" s="67"/>
      <c r="G457" s="67"/>
      <c r="H457" s="67" t="s">
        <v>423</v>
      </c>
      <c r="I457" s="67"/>
      <c r="J457" s="67" t="s">
        <v>424</v>
      </c>
      <c r="K457" s="67" t="s">
        <v>431</v>
      </c>
      <c r="L457" s="67"/>
      <c r="M457" s="67" t="s">
        <v>432</v>
      </c>
      <c r="N457" s="67"/>
      <c r="O457" s="67" t="s">
        <v>433</v>
      </c>
      <c r="P457" s="63" t="s">
        <v>427</v>
      </c>
      <c r="Q457" s="63"/>
      <c r="R457" s="63"/>
      <c r="S457" s="63"/>
      <c r="T457" s="67" t="s">
        <v>236</v>
      </c>
      <c r="U457" s="67" t="s">
        <v>237</v>
      </c>
    </row>
    <row r="458" spans="1:21" ht="36" customHeight="1">
      <c r="A458" s="4"/>
      <c r="B458" s="69"/>
      <c r="C458" s="70"/>
      <c r="D458" s="69"/>
      <c r="E458" s="71"/>
      <c r="F458" s="71"/>
      <c r="G458" s="70"/>
      <c r="H458" s="69"/>
      <c r="I458" s="70"/>
      <c r="J458" s="68"/>
      <c r="K458" s="69"/>
      <c r="L458" s="70"/>
      <c r="M458" s="69"/>
      <c r="N458" s="70"/>
      <c r="O458" s="68"/>
      <c r="P458" s="63" t="s">
        <v>428</v>
      </c>
      <c r="Q458" s="63"/>
      <c r="R458" s="63" t="s">
        <v>429</v>
      </c>
      <c r="S458" s="63"/>
      <c r="T458" s="68"/>
      <c r="U458" s="68"/>
    </row>
    <row r="459" spans="1:21" ht="12" customHeight="1">
      <c r="A459" s="4"/>
      <c r="B459" s="62">
        <v>1</v>
      </c>
      <c r="C459" s="62"/>
      <c r="D459" s="62">
        <v>2</v>
      </c>
      <c r="E459" s="62"/>
      <c r="F459" s="62"/>
      <c r="G459" s="62"/>
      <c r="H459" s="62">
        <v>3</v>
      </c>
      <c r="I459" s="62"/>
      <c r="J459" s="6">
        <v>4</v>
      </c>
      <c r="K459" s="62">
        <v>5</v>
      </c>
      <c r="L459" s="62"/>
      <c r="M459" s="62">
        <v>6</v>
      </c>
      <c r="N459" s="62"/>
      <c r="O459" s="6">
        <v>7</v>
      </c>
      <c r="P459" s="62">
        <v>9</v>
      </c>
      <c r="Q459" s="62"/>
      <c r="R459" s="62">
        <v>10</v>
      </c>
      <c r="S459" s="62"/>
      <c r="T459" s="6">
        <v>11</v>
      </c>
      <c r="U459" s="6">
        <v>12</v>
      </c>
    </row>
    <row r="460" spans="2:21" s="48" customFormat="1" ht="24" customHeight="1">
      <c r="B460" s="58">
        <v>1</v>
      </c>
      <c r="C460" s="58"/>
      <c r="D460" s="66" t="s">
        <v>467</v>
      </c>
      <c r="E460" s="66"/>
      <c r="F460" s="66"/>
      <c r="G460" s="66"/>
      <c r="H460" s="66" t="s">
        <v>468</v>
      </c>
      <c r="I460" s="66"/>
      <c r="J460" s="50">
        <v>42776</v>
      </c>
      <c r="K460" s="66" t="s">
        <v>434</v>
      </c>
      <c r="L460" s="66"/>
      <c r="M460" s="55" t="s">
        <v>438</v>
      </c>
      <c r="N460" s="55"/>
      <c r="O460" s="41">
        <v>1095658018279</v>
      </c>
      <c r="P460" s="61">
        <v>202780</v>
      </c>
      <c r="Q460" s="61"/>
      <c r="R460" s="61">
        <v>202780</v>
      </c>
      <c r="S460" s="61"/>
      <c r="T460" s="42">
        <v>0.03</v>
      </c>
      <c r="U460" s="40"/>
    </row>
    <row r="461" spans="2:21" s="48" customFormat="1" ht="24" customHeight="1">
      <c r="B461" s="58">
        <v>2</v>
      </c>
      <c r="C461" s="58"/>
      <c r="D461" s="66" t="s">
        <v>467</v>
      </c>
      <c r="E461" s="66"/>
      <c r="F461" s="66"/>
      <c r="G461" s="66"/>
      <c r="H461" s="66" t="s">
        <v>469</v>
      </c>
      <c r="I461" s="66"/>
      <c r="J461" s="50">
        <v>42776</v>
      </c>
      <c r="K461" s="66" t="s">
        <v>434</v>
      </c>
      <c r="L461" s="66"/>
      <c r="M461" s="55" t="s">
        <v>438</v>
      </c>
      <c r="N461" s="55"/>
      <c r="O461" s="41">
        <v>1095658018279</v>
      </c>
      <c r="P461" s="61">
        <v>2220</v>
      </c>
      <c r="Q461" s="61"/>
      <c r="R461" s="61">
        <v>2220</v>
      </c>
      <c r="S461" s="61"/>
      <c r="T461" s="42">
        <v>0</v>
      </c>
      <c r="U461" s="40"/>
    </row>
    <row r="462" spans="2:21" s="48" customFormat="1" ht="24" customHeight="1">
      <c r="B462" s="58">
        <v>3</v>
      </c>
      <c r="C462" s="58"/>
      <c r="D462" s="66" t="s">
        <v>467</v>
      </c>
      <c r="E462" s="66"/>
      <c r="F462" s="66"/>
      <c r="G462" s="66"/>
      <c r="H462" s="66" t="s">
        <v>470</v>
      </c>
      <c r="I462" s="66"/>
      <c r="J462" s="50">
        <v>42776</v>
      </c>
      <c r="K462" s="66" t="s">
        <v>434</v>
      </c>
      <c r="L462" s="66"/>
      <c r="M462" s="55" t="s">
        <v>438</v>
      </c>
      <c r="N462" s="55"/>
      <c r="O462" s="41">
        <v>1095658018279</v>
      </c>
      <c r="P462" s="61">
        <v>129740</v>
      </c>
      <c r="Q462" s="61"/>
      <c r="R462" s="61">
        <v>129740</v>
      </c>
      <c r="S462" s="61"/>
      <c r="T462" s="42">
        <v>0.02</v>
      </c>
      <c r="U462" s="40"/>
    </row>
    <row r="463" spans="2:21" s="48" customFormat="1" ht="24" customHeight="1">
      <c r="B463" s="58">
        <v>4</v>
      </c>
      <c r="C463" s="58"/>
      <c r="D463" s="66" t="s">
        <v>467</v>
      </c>
      <c r="E463" s="66"/>
      <c r="F463" s="66"/>
      <c r="G463" s="66"/>
      <c r="H463" s="66" t="s">
        <v>471</v>
      </c>
      <c r="I463" s="66"/>
      <c r="J463" s="50">
        <v>42776</v>
      </c>
      <c r="K463" s="66" t="s">
        <v>434</v>
      </c>
      <c r="L463" s="66"/>
      <c r="M463" s="55" t="s">
        <v>438</v>
      </c>
      <c r="N463" s="55"/>
      <c r="O463" s="41">
        <v>1095658018279</v>
      </c>
      <c r="P463" s="61">
        <v>2200</v>
      </c>
      <c r="Q463" s="61"/>
      <c r="R463" s="61">
        <v>2200</v>
      </c>
      <c r="S463" s="61"/>
      <c r="T463" s="42">
        <v>0</v>
      </c>
      <c r="U463" s="40"/>
    </row>
    <row r="464" spans="2:21" s="48" customFormat="1" ht="24" customHeight="1">
      <c r="B464" s="58">
        <v>5</v>
      </c>
      <c r="C464" s="58"/>
      <c r="D464" s="66" t="s">
        <v>467</v>
      </c>
      <c r="E464" s="66"/>
      <c r="F464" s="66"/>
      <c r="G464" s="66"/>
      <c r="H464" s="66" t="s">
        <v>472</v>
      </c>
      <c r="I464" s="66"/>
      <c r="J464" s="50">
        <v>42776</v>
      </c>
      <c r="K464" s="66" t="s">
        <v>434</v>
      </c>
      <c r="L464" s="66"/>
      <c r="M464" s="55" t="s">
        <v>438</v>
      </c>
      <c r="N464" s="55"/>
      <c r="O464" s="41">
        <v>1095658018279</v>
      </c>
      <c r="P464" s="61">
        <v>1860</v>
      </c>
      <c r="Q464" s="61"/>
      <c r="R464" s="61">
        <v>1860</v>
      </c>
      <c r="S464" s="61"/>
      <c r="T464" s="42">
        <v>0</v>
      </c>
      <c r="U464" s="40"/>
    </row>
    <row r="465" spans="2:21" s="48" customFormat="1" ht="24" customHeight="1">
      <c r="B465" s="58">
        <v>6</v>
      </c>
      <c r="C465" s="58"/>
      <c r="D465" s="66" t="s">
        <v>467</v>
      </c>
      <c r="E465" s="66"/>
      <c r="F465" s="66"/>
      <c r="G465" s="66"/>
      <c r="H465" s="66" t="s">
        <v>473</v>
      </c>
      <c r="I465" s="66"/>
      <c r="J465" s="50">
        <v>42776</v>
      </c>
      <c r="K465" s="66" t="s">
        <v>434</v>
      </c>
      <c r="L465" s="66"/>
      <c r="M465" s="55" t="s">
        <v>438</v>
      </c>
      <c r="N465" s="55"/>
      <c r="O465" s="41">
        <v>1095658018279</v>
      </c>
      <c r="P465" s="61">
        <v>2308000</v>
      </c>
      <c r="Q465" s="61"/>
      <c r="R465" s="61">
        <v>2308000</v>
      </c>
      <c r="S465" s="61"/>
      <c r="T465" s="42">
        <v>0.28</v>
      </c>
      <c r="U465" s="40"/>
    </row>
    <row r="466" spans="2:21" s="48" customFormat="1" ht="24" customHeight="1">
      <c r="B466" s="58">
        <v>7</v>
      </c>
      <c r="C466" s="58"/>
      <c r="D466" s="66" t="s">
        <v>467</v>
      </c>
      <c r="E466" s="66"/>
      <c r="F466" s="66"/>
      <c r="G466" s="66"/>
      <c r="H466" s="66" t="s">
        <v>474</v>
      </c>
      <c r="I466" s="66"/>
      <c r="J466" s="50">
        <v>42776</v>
      </c>
      <c r="K466" s="66" t="s">
        <v>434</v>
      </c>
      <c r="L466" s="66"/>
      <c r="M466" s="55" t="s">
        <v>438</v>
      </c>
      <c r="N466" s="55"/>
      <c r="O466" s="41">
        <v>1095658018279</v>
      </c>
      <c r="P466" s="61">
        <v>1367800</v>
      </c>
      <c r="Q466" s="61"/>
      <c r="R466" s="61">
        <v>1367800</v>
      </c>
      <c r="S466" s="61"/>
      <c r="T466" s="42">
        <v>0.17</v>
      </c>
      <c r="U466" s="40"/>
    </row>
    <row r="467" spans="2:21" s="48" customFormat="1" ht="36" customHeight="1">
      <c r="B467" s="58">
        <v>8</v>
      </c>
      <c r="C467" s="58"/>
      <c r="D467" s="66" t="s">
        <v>475</v>
      </c>
      <c r="E467" s="66"/>
      <c r="F467" s="66"/>
      <c r="G467" s="66"/>
      <c r="H467" s="66" t="s">
        <v>476</v>
      </c>
      <c r="I467" s="66"/>
      <c r="J467" s="50">
        <v>42804</v>
      </c>
      <c r="K467" s="66" t="s">
        <v>435</v>
      </c>
      <c r="L467" s="66"/>
      <c r="M467" s="55" t="s">
        <v>436</v>
      </c>
      <c r="N467" s="55"/>
      <c r="O467" s="41">
        <v>1155658004248</v>
      </c>
      <c r="P467" s="61">
        <v>80000</v>
      </c>
      <c r="Q467" s="61"/>
      <c r="R467" s="61">
        <v>80000</v>
      </c>
      <c r="S467" s="61"/>
      <c r="T467" s="42">
        <v>0.01</v>
      </c>
      <c r="U467" s="40"/>
    </row>
    <row r="468" spans="2:21" s="48" customFormat="1" ht="36" customHeight="1">
      <c r="B468" s="58">
        <v>9</v>
      </c>
      <c r="C468" s="58"/>
      <c r="D468" s="66" t="s">
        <v>437</v>
      </c>
      <c r="E468" s="66"/>
      <c r="F468" s="66"/>
      <c r="G468" s="66"/>
      <c r="H468" s="59" t="s">
        <v>477</v>
      </c>
      <c r="I468" s="66"/>
      <c r="J468" s="50">
        <v>43100</v>
      </c>
      <c r="K468" s="66" t="s">
        <v>434</v>
      </c>
      <c r="L468" s="66"/>
      <c r="M468" s="55" t="s">
        <v>438</v>
      </c>
      <c r="N468" s="55"/>
      <c r="O468" s="41">
        <v>1095658018279</v>
      </c>
      <c r="P468" s="61">
        <v>120817249.35</v>
      </c>
      <c r="Q468" s="61"/>
      <c r="R468" s="61">
        <v>127050000</v>
      </c>
      <c r="S468" s="61"/>
      <c r="T468" s="42">
        <v>14.79</v>
      </c>
      <c r="U468" s="40"/>
    </row>
    <row r="469" spans="2:21" s="48" customFormat="1" ht="36" customHeight="1">
      <c r="B469" s="58">
        <v>10</v>
      </c>
      <c r="C469" s="58"/>
      <c r="D469" s="66" t="s">
        <v>437</v>
      </c>
      <c r="E469" s="66"/>
      <c r="F469" s="66"/>
      <c r="G469" s="66"/>
      <c r="H469" s="59" t="s">
        <v>478</v>
      </c>
      <c r="I469" s="66"/>
      <c r="J469" s="50">
        <v>43100</v>
      </c>
      <c r="K469" s="66" t="s">
        <v>434</v>
      </c>
      <c r="L469" s="66"/>
      <c r="M469" s="55" t="s">
        <v>438</v>
      </c>
      <c r="N469" s="55"/>
      <c r="O469" s="41">
        <v>1095658018279</v>
      </c>
      <c r="P469" s="61">
        <v>123568061.54</v>
      </c>
      <c r="Q469" s="61"/>
      <c r="R469" s="61">
        <v>130050000</v>
      </c>
      <c r="S469" s="61"/>
      <c r="T469" s="42">
        <v>15.12</v>
      </c>
      <c r="U469" s="40"/>
    </row>
    <row r="470" spans="2:21" s="48" customFormat="1" ht="36" customHeight="1">
      <c r="B470" s="58">
        <v>11</v>
      </c>
      <c r="C470" s="58"/>
      <c r="D470" s="66" t="s">
        <v>437</v>
      </c>
      <c r="E470" s="66"/>
      <c r="F470" s="66"/>
      <c r="G470" s="66"/>
      <c r="H470" s="59" t="s">
        <v>479</v>
      </c>
      <c r="I470" s="66"/>
      <c r="J470" s="19" t="s">
        <v>439</v>
      </c>
      <c r="K470" s="66" t="s">
        <v>434</v>
      </c>
      <c r="L470" s="66"/>
      <c r="M470" s="55" t="s">
        <v>438</v>
      </c>
      <c r="N470" s="55"/>
      <c r="O470" s="41">
        <v>1095658018279</v>
      </c>
      <c r="P470" s="61">
        <v>6000000</v>
      </c>
      <c r="Q470" s="61"/>
      <c r="R470" s="61">
        <v>6000000</v>
      </c>
      <c r="S470" s="61"/>
      <c r="T470" s="42">
        <v>0.73</v>
      </c>
      <c r="U470" s="40"/>
    </row>
    <row r="471" spans="2:21" s="14" customFormat="1" ht="12" customHeight="1">
      <c r="B471" s="56" t="s">
        <v>243</v>
      </c>
      <c r="C471" s="56"/>
      <c r="D471" s="56" t="s">
        <v>244</v>
      </c>
      <c r="E471" s="56"/>
      <c r="F471" s="56"/>
      <c r="G471" s="56"/>
      <c r="H471" s="56" t="s">
        <v>244</v>
      </c>
      <c r="I471" s="56"/>
      <c r="J471" s="19" t="s">
        <v>244</v>
      </c>
      <c r="K471" s="56" t="s">
        <v>244</v>
      </c>
      <c r="L471" s="56"/>
      <c r="M471" s="56" t="s">
        <v>244</v>
      </c>
      <c r="N471" s="56"/>
      <c r="O471" s="19" t="s">
        <v>244</v>
      </c>
      <c r="P471" s="61">
        <v>254479910.89</v>
      </c>
      <c r="Q471" s="61"/>
      <c r="R471" s="61">
        <v>267194600</v>
      </c>
      <c r="S471" s="61"/>
      <c r="T471" s="42">
        <v>31.15</v>
      </c>
      <c r="U471" s="19" t="s">
        <v>244</v>
      </c>
    </row>
    <row r="472" ht="11.25" customHeight="1"/>
    <row r="473" spans="2:19" ht="15.75" customHeight="1">
      <c r="B473" s="65" t="s">
        <v>440</v>
      </c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</row>
    <row r="474" ht="11.25" customHeight="1"/>
    <row r="475" spans="2:20" ht="15.75" customHeight="1">
      <c r="B475" s="53" t="s">
        <v>441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</row>
    <row r="476" spans="1:21" ht="60" customHeight="1">
      <c r="A476" s="49"/>
      <c r="B476" s="63" t="s">
        <v>229</v>
      </c>
      <c r="C476" s="63"/>
      <c r="D476" s="63" t="s">
        <v>442</v>
      </c>
      <c r="E476" s="63"/>
      <c r="F476" s="63"/>
      <c r="G476" s="63"/>
      <c r="H476" s="63"/>
      <c r="I476" s="63" t="s">
        <v>423</v>
      </c>
      <c r="J476" s="63"/>
      <c r="K476" s="5" t="s">
        <v>424</v>
      </c>
      <c r="L476" s="63" t="s">
        <v>443</v>
      </c>
      <c r="M476" s="63"/>
      <c r="N476" s="63" t="s">
        <v>444</v>
      </c>
      <c r="O476" s="63"/>
      <c r="P476" s="63"/>
      <c r="Q476" s="63" t="s">
        <v>445</v>
      </c>
      <c r="R476" s="63"/>
      <c r="S476" s="5" t="s">
        <v>446</v>
      </c>
      <c r="T476" s="63" t="s">
        <v>237</v>
      </c>
      <c r="U476" s="63"/>
    </row>
    <row r="477" spans="1:21" ht="12" customHeight="1">
      <c r="A477" s="4"/>
      <c r="B477" s="62">
        <v>1</v>
      </c>
      <c r="C477" s="62"/>
      <c r="D477" s="62">
        <v>2</v>
      </c>
      <c r="E477" s="62"/>
      <c r="F477" s="62"/>
      <c r="G477" s="62"/>
      <c r="H477" s="62"/>
      <c r="I477" s="62">
        <v>3</v>
      </c>
      <c r="J477" s="62"/>
      <c r="K477" s="6">
        <v>4</v>
      </c>
      <c r="L477" s="62">
        <v>5</v>
      </c>
      <c r="M477" s="62"/>
      <c r="N477" s="62">
        <v>6</v>
      </c>
      <c r="O477" s="62"/>
      <c r="P477" s="62"/>
      <c r="Q477" s="62">
        <v>7</v>
      </c>
      <c r="R477" s="62"/>
      <c r="S477" s="6">
        <v>8</v>
      </c>
      <c r="T477" s="62">
        <v>9</v>
      </c>
      <c r="U477" s="62"/>
    </row>
    <row r="478" spans="2:21" s="14" customFormat="1" ht="12" customHeight="1">
      <c r="B478" s="56" t="s">
        <v>243</v>
      </c>
      <c r="C478" s="56"/>
      <c r="D478" s="56" t="s">
        <v>244</v>
      </c>
      <c r="E478" s="56"/>
      <c r="F478" s="56"/>
      <c r="G478" s="56"/>
      <c r="H478" s="56"/>
      <c r="I478" s="56" t="s">
        <v>244</v>
      </c>
      <c r="J478" s="56"/>
      <c r="K478" s="19" t="s">
        <v>244</v>
      </c>
      <c r="L478" s="56" t="s">
        <v>244</v>
      </c>
      <c r="M478" s="56"/>
      <c r="N478" s="56" t="s">
        <v>244</v>
      </c>
      <c r="O478" s="56"/>
      <c r="P478" s="56"/>
      <c r="Q478" s="64">
        <v>0</v>
      </c>
      <c r="R478" s="64"/>
      <c r="S478" s="42">
        <v>0</v>
      </c>
      <c r="T478" s="56" t="s">
        <v>244</v>
      </c>
      <c r="U478" s="56"/>
    </row>
    <row r="479" ht="11.25" customHeight="1"/>
    <row r="480" spans="2:20" ht="15.75" customHeight="1">
      <c r="B480" s="53" t="s">
        <v>447</v>
      </c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</row>
    <row r="481" spans="1:21" ht="60" customHeight="1">
      <c r="A481" s="4"/>
      <c r="B481" s="63" t="s">
        <v>229</v>
      </c>
      <c r="C481" s="63"/>
      <c r="D481" s="63" t="s">
        <v>448</v>
      </c>
      <c r="E481" s="63"/>
      <c r="F481" s="63"/>
      <c r="G481" s="63"/>
      <c r="H481" s="63"/>
      <c r="I481" s="63" t="s">
        <v>423</v>
      </c>
      <c r="J481" s="63"/>
      <c r="K481" s="5" t="s">
        <v>449</v>
      </c>
      <c r="L481" s="63" t="s">
        <v>450</v>
      </c>
      <c r="M481" s="63"/>
      <c r="N481" s="63" t="s">
        <v>451</v>
      </c>
      <c r="O481" s="63"/>
      <c r="P481" s="5" t="s">
        <v>452</v>
      </c>
      <c r="Q481" s="63" t="s">
        <v>445</v>
      </c>
      <c r="R481" s="63"/>
      <c r="S481" s="5" t="s">
        <v>446</v>
      </c>
      <c r="T481" s="63" t="s">
        <v>237</v>
      </c>
      <c r="U481" s="63"/>
    </row>
    <row r="482" spans="1:21" ht="12" customHeight="1">
      <c r="A482" s="4"/>
      <c r="B482" s="62">
        <v>1</v>
      </c>
      <c r="C482" s="62"/>
      <c r="D482" s="62">
        <v>2</v>
      </c>
      <c r="E482" s="62"/>
      <c r="F482" s="62"/>
      <c r="G482" s="62"/>
      <c r="H482" s="62"/>
      <c r="I482" s="62">
        <v>3</v>
      </c>
      <c r="J482" s="62"/>
      <c r="K482" s="6">
        <v>4</v>
      </c>
      <c r="L482" s="62">
        <v>5</v>
      </c>
      <c r="M482" s="62"/>
      <c r="N482" s="62">
        <v>6</v>
      </c>
      <c r="O482" s="62"/>
      <c r="P482" s="6">
        <v>7</v>
      </c>
      <c r="Q482" s="62">
        <v>8</v>
      </c>
      <c r="R482" s="62"/>
      <c r="S482" s="6">
        <v>9</v>
      </c>
      <c r="T482" s="62">
        <v>10</v>
      </c>
      <c r="U482" s="62"/>
    </row>
    <row r="483" spans="1:21" s="14" customFormat="1" ht="79.5" customHeight="1">
      <c r="A483" s="43"/>
      <c r="B483" s="58">
        <v>1</v>
      </c>
      <c r="C483" s="58"/>
      <c r="D483" s="59" t="s">
        <v>453</v>
      </c>
      <c r="E483" s="59"/>
      <c r="F483" s="59"/>
      <c r="G483" s="59"/>
      <c r="H483" s="59"/>
      <c r="I483" s="60" t="s">
        <v>454</v>
      </c>
      <c r="J483" s="60"/>
      <c r="K483" s="51">
        <v>42850</v>
      </c>
      <c r="L483" s="60" t="s">
        <v>480</v>
      </c>
      <c r="M483" s="60"/>
      <c r="N483" s="60" t="s">
        <v>481</v>
      </c>
      <c r="O483" s="60"/>
      <c r="P483" s="52">
        <v>1045605473011</v>
      </c>
      <c r="Q483" s="61">
        <v>612396.61</v>
      </c>
      <c r="R483" s="61"/>
      <c r="S483" s="42">
        <v>40.34</v>
      </c>
      <c r="T483" s="55"/>
      <c r="U483" s="55"/>
    </row>
    <row r="484" spans="1:21" s="14" customFormat="1" ht="60" customHeight="1">
      <c r="A484" s="43"/>
      <c r="B484" s="58">
        <v>2</v>
      </c>
      <c r="C484" s="58"/>
      <c r="D484" s="59" t="s">
        <v>455</v>
      </c>
      <c r="E484" s="59"/>
      <c r="F484" s="59"/>
      <c r="G484" s="59"/>
      <c r="H484" s="59"/>
      <c r="I484" s="60" t="s">
        <v>482</v>
      </c>
      <c r="J484" s="60"/>
      <c r="K484" s="51">
        <v>42781</v>
      </c>
      <c r="L484" s="60" t="s">
        <v>9</v>
      </c>
      <c r="M484" s="60"/>
      <c r="N484" s="60" t="s">
        <v>456</v>
      </c>
      <c r="O484" s="60"/>
      <c r="P484" s="52">
        <v>1075658031866</v>
      </c>
      <c r="Q484" s="61">
        <v>247843</v>
      </c>
      <c r="R484" s="61"/>
      <c r="S484" s="42">
        <v>16.33</v>
      </c>
      <c r="T484" s="55"/>
      <c r="U484" s="55"/>
    </row>
    <row r="485" spans="1:21" s="14" customFormat="1" ht="36" customHeight="1">
      <c r="A485" s="43"/>
      <c r="B485" s="58">
        <v>3</v>
      </c>
      <c r="C485" s="58"/>
      <c r="D485" s="59" t="s">
        <v>457</v>
      </c>
      <c r="E485" s="59"/>
      <c r="F485" s="59"/>
      <c r="G485" s="59"/>
      <c r="H485" s="59"/>
      <c r="I485" s="60" t="s">
        <v>458</v>
      </c>
      <c r="J485" s="60"/>
      <c r="K485" s="51">
        <v>42772</v>
      </c>
      <c r="L485" s="60" t="s">
        <v>459</v>
      </c>
      <c r="M485" s="60"/>
      <c r="N485" s="60" t="s">
        <v>483</v>
      </c>
      <c r="O485" s="60"/>
      <c r="P485" s="52">
        <v>1027700373678</v>
      </c>
      <c r="Q485" s="61">
        <v>40190.99</v>
      </c>
      <c r="R485" s="61"/>
      <c r="S485" s="42">
        <v>2.65</v>
      </c>
      <c r="T485" s="55"/>
      <c r="U485" s="55"/>
    </row>
    <row r="486" spans="1:21" s="14" customFormat="1" ht="36" customHeight="1">
      <c r="A486" s="43"/>
      <c r="B486" s="58">
        <v>4</v>
      </c>
      <c r="C486" s="58"/>
      <c r="D486" s="59" t="s">
        <v>460</v>
      </c>
      <c r="E486" s="59"/>
      <c r="F486" s="59"/>
      <c r="G486" s="59"/>
      <c r="H486" s="59"/>
      <c r="I486" s="60" t="s">
        <v>461</v>
      </c>
      <c r="J486" s="60"/>
      <c r="K486" s="51">
        <v>42772</v>
      </c>
      <c r="L486" s="60" t="s">
        <v>459</v>
      </c>
      <c r="M486" s="60"/>
      <c r="N486" s="60" t="s">
        <v>483</v>
      </c>
      <c r="O486" s="60"/>
      <c r="P486" s="52">
        <v>1027700373678</v>
      </c>
      <c r="Q486" s="61">
        <v>80381.97</v>
      </c>
      <c r="R486" s="61"/>
      <c r="S486" s="42">
        <v>5.29</v>
      </c>
      <c r="T486" s="55"/>
      <c r="U486" s="55"/>
    </row>
    <row r="487" spans="2:21" s="14" customFormat="1" ht="12" customHeight="1">
      <c r="B487" s="56" t="s">
        <v>243</v>
      </c>
      <c r="C487" s="56"/>
      <c r="D487" s="56" t="s">
        <v>244</v>
      </c>
      <c r="E487" s="56"/>
      <c r="F487" s="56"/>
      <c r="G487" s="56"/>
      <c r="H487" s="56"/>
      <c r="I487" s="56" t="s">
        <v>244</v>
      </c>
      <c r="J487" s="56"/>
      <c r="K487" s="19" t="s">
        <v>244</v>
      </c>
      <c r="L487" s="56" t="s">
        <v>244</v>
      </c>
      <c r="M487" s="56"/>
      <c r="N487" s="56" t="s">
        <v>244</v>
      </c>
      <c r="O487" s="56"/>
      <c r="P487" s="19" t="s">
        <v>244</v>
      </c>
      <c r="Q487" s="57">
        <v>980812.57</v>
      </c>
      <c r="R487" s="57"/>
      <c r="S487" s="42">
        <f>Q487*100/K195</f>
        <v>64.60842739075801</v>
      </c>
      <c r="T487" s="56" t="s">
        <v>244</v>
      </c>
      <c r="U487" s="56"/>
    </row>
    <row r="488" ht="11.25" customHeight="1"/>
    <row r="489" spans="2:11" ht="15.75" customHeight="1">
      <c r="B489" s="53" t="s">
        <v>462</v>
      </c>
      <c r="C489" s="53"/>
      <c r="D489" s="53"/>
      <c r="E489" s="53"/>
      <c r="F489" s="53"/>
      <c r="G489" s="53"/>
      <c r="H489" s="53"/>
      <c r="I489" s="53"/>
      <c r="J489" s="53"/>
      <c r="K489" s="53"/>
    </row>
    <row r="490" spans="2:19" ht="15.75" customHeight="1">
      <c r="B490" s="53" t="s">
        <v>463</v>
      </c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4"/>
      <c r="O490" s="54"/>
      <c r="P490" s="54"/>
      <c r="Q490" s="54"/>
      <c r="R490" s="54"/>
      <c r="S490" s="54"/>
    </row>
    <row r="491" spans="16:18" ht="15.75" customHeight="1">
      <c r="P491" s="53" t="s">
        <v>464</v>
      </c>
      <c r="Q491" s="53"/>
      <c r="R491" s="53"/>
    </row>
    <row r="492" spans="2:11" ht="15.75" customHeight="1">
      <c r="B492" s="53" t="s">
        <v>465</v>
      </c>
      <c r="C492" s="53"/>
      <c r="D492" s="53"/>
      <c r="E492" s="53"/>
      <c r="F492" s="53"/>
      <c r="G492" s="53"/>
      <c r="H492" s="53"/>
      <c r="I492" s="53"/>
      <c r="J492" s="53"/>
      <c r="K492" s="53"/>
    </row>
    <row r="493" spans="2:19" ht="15.75" customHeight="1">
      <c r="B493" s="53" t="s">
        <v>466</v>
      </c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4"/>
      <c r="O493" s="54"/>
      <c r="P493" s="54"/>
      <c r="Q493" s="54"/>
      <c r="R493" s="54"/>
      <c r="S493" s="54"/>
    </row>
    <row r="494" spans="16:18" ht="15.75" customHeight="1">
      <c r="P494" s="53" t="s">
        <v>464</v>
      </c>
      <c r="Q494" s="53"/>
      <c r="R494" s="53"/>
    </row>
  </sheetData>
  <sheetProtection/>
  <mergeCells count="1753">
    <mergeCell ref="B1:S1"/>
    <mergeCell ref="B4:S4"/>
    <mergeCell ref="B5:I5"/>
    <mergeCell ref="J5:L5"/>
    <mergeCell ref="M5:Q5"/>
    <mergeCell ref="R5:T5"/>
    <mergeCell ref="B6:I6"/>
    <mergeCell ref="J6:L6"/>
    <mergeCell ref="M6:Q6"/>
    <mergeCell ref="R6:T6"/>
    <mergeCell ref="B7:I7"/>
    <mergeCell ref="J7:L7"/>
    <mergeCell ref="M7:Q7"/>
    <mergeCell ref="R7:T7"/>
    <mergeCell ref="B9:S9"/>
    <mergeCell ref="C10:I10"/>
    <mergeCell ref="J10:N10"/>
    <mergeCell ref="O10:R10"/>
    <mergeCell ref="C11:I11"/>
    <mergeCell ref="J11:N11"/>
    <mergeCell ref="O11:R11"/>
    <mergeCell ref="C12:I12"/>
    <mergeCell ref="J12:N12"/>
    <mergeCell ref="O12:R12"/>
    <mergeCell ref="B14:S14"/>
    <mergeCell ref="B15:S15"/>
    <mergeCell ref="B16:I16"/>
    <mergeCell ref="K16:L16"/>
    <mergeCell ref="M16:N16"/>
    <mergeCell ref="O16:P16"/>
    <mergeCell ref="Q16:R16"/>
    <mergeCell ref="B17:I17"/>
    <mergeCell ref="K17:L17"/>
    <mergeCell ref="M17:N17"/>
    <mergeCell ref="O17:P17"/>
    <mergeCell ref="Q17:R17"/>
    <mergeCell ref="B18:I18"/>
    <mergeCell ref="K18:L18"/>
    <mergeCell ref="M18:N18"/>
    <mergeCell ref="O18:P18"/>
    <mergeCell ref="Q18:R18"/>
    <mergeCell ref="B19:I19"/>
    <mergeCell ref="K19:L20"/>
    <mergeCell ref="M19:N20"/>
    <mergeCell ref="O19:P20"/>
    <mergeCell ref="Q19:R20"/>
    <mergeCell ref="B20:I20"/>
    <mergeCell ref="B21:I21"/>
    <mergeCell ref="K21:L22"/>
    <mergeCell ref="M21:N22"/>
    <mergeCell ref="O21:P22"/>
    <mergeCell ref="Q21:R22"/>
    <mergeCell ref="B22:I22"/>
    <mergeCell ref="B23:I23"/>
    <mergeCell ref="K23:L23"/>
    <mergeCell ref="M23:N23"/>
    <mergeCell ref="O23:P23"/>
    <mergeCell ref="Q23:R23"/>
    <mergeCell ref="B24:I24"/>
    <mergeCell ref="K24:L25"/>
    <mergeCell ref="M24:N25"/>
    <mergeCell ref="O24:P25"/>
    <mergeCell ref="Q24:R25"/>
    <mergeCell ref="B25:I25"/>
    <mergeCell ref="B26:I26"/>
    <mergeCell ref="K26:L27"/>
    <mergeCell ref="M26:N27"/>
    <mergeCell ref="O26:P27"/>
    <mergeCell ref="Q26:R27"/>
    <mergeCell ref="B27:I27"/>
    <mergeCell ref="B28:I28"/>
    <mergeCell ref="K28:L28"/>
    <mergeCell ref="M28:N28"/>
    <mergeCell ref="O28:P28"/>
    <mergeCell ref="Q28:R28"/>
    <mergeCell ref="B31:S31"/>
    <mergeCell ref="B32:I32"/>
    <mergeCell ref="K32:L32"/>
    <mergeCell ref="M32:N32"/>
    <mergeCell ref="O32:P32"/>
    <mergeCell ref="Q32:R32"/>
    <mergeCell ref="B33:I33"/>
    <mergeCell ref="K33:L33"/>
    <mergeCell ref="M33:N33"/>
    <mergeCell ref="O33:P33"/>
    <mergeCell ref="Q33:R33"/>
    <mergeCell ref="B34:I34"/>
    <mergeCell ref="K34:L34"/>
    <mergeCell ref="M34:N34"/>
    <mergeCell ref="O34:P34"/>
    <mergeCell ref="Q34:R34"/>
    <mergeCell ref="B35:I35"/>
    <mergeCell ref="K35:L38"/>
    <mergeCell ref="M35:N38"/>
    <mergeCell ref="O35:P38"/>
    <mergeCell ref="Q35:R38"/>
    <mergeCell ref="B36:I36"/>
    <mergeCell ref="B37:I37"/>
    <mergeCell ref="B38:I38"/>
    <mergeCell ref="B39:I39"/>
    <mergeCell ref="K39:L41"/>
    <mergeCell ref="M39:N41"/>
    <mergeCell ref="O39:P41"/>
    <mergeCell ref="Q39:R41"/>
    <mergeCell ref="B40:I40"/>
    <mergeCell ref="B41:I41"/>
    <mergeCell ref="B42:I42"/>
    <mergeCell ref="K42:L42"/>
    <mergeCell ref="M42:N42"/>
    <mergeCell ref="O42:P42"/>
    <mergeCell ref="Q42:R42"/>
    <mergeCell ref="B43:I43"/>
    <mergeCell ref="K43:L44"/>
    <mergeCell ref="M43:N44"/>
    <mergeCell ref="O43:P44"/>
    <mergeCell ref="Q43:R44"/>
    <mergeCell ref="B44:I44"/>
    <mergeCell ref="B45:I45"/>
    <mergeCell ref="K45:L45"/>
    <mergeCell ref="M45:N45"/>
    <mergeCell ref="O45:P45"/>
    <mergeCell ref="Q45:R45"/>
    <mergeCell ref="B46:I46"/>
    <mergeCell ref="K46:L46"/>
    <mergeCell ref="M46:N46"/>
    <mergeCell ref="O46:P46"/>
    <mergeCell ref="Q46:R46"/>
    <mergeCell ref="B47:I47"/>
    <mergeCell ref="K47:L47"/>
    <mergeCell ref="M47:N47"/>
    <mergeCell ref="O47:P47"/>
    <mergeCell ref="Q47:R47"/>
    <mergeCell ref="B48:I48"/>
    <mergeCell ref="K48:L48"/>
    <mergeCell ref="M48:N48"/>
    <mergeCell ref="O48:P48"/>
    <mergeCell ref="Q48:R48"/>
    <mergeCell ref="B49:I49"/>
    <mergeCell ref="K49:L50"/>
    <mergeCell ref="M49:N50"/>
    <mergeCell ref="O49:P50"/>
    <mergeCell ref="Q49:R50"/>
    <mergeCell ref="B50:I50"/>
    <mergeCell ref="B51:I51"/>
    <mergeCell ref="K51:L51"/>
    <mergeCell ref="M51:N51"/>
    <mergeCell ref="O51:P51"/>
    <mergeCell ref="Q51:R51"/>
    <mergeCell ref="B52:I52"/>
    <mergeCell ref="K52:L52"/>
    <mergeCell ref="M52:N52"/>
    <mergeCell ref="O52:P52"/>
    <mergeCell ref="Q52:R52"/>
    <mergeCell ref="B53:I53"/>
    <mergeCell ref="K53:L53"/>
    <mergeCell ref="M53:N53"/>
    <mergeCell ref="O53:P53"/>
    <mergeCell ref="Q53:R53"/>
    <mergeCell ref="B54:I54"/>
    <mergeCell ref="K54:L55"/>
    <mergeCell ref="M54:N55"/>
    <mergeCell ref="O54:P55"/>
    <mergeCell ref="Q54:R55"/>
    <mergeCell ref="B55:I55"/>
    <mergeCell ref="B56:I56"/>
    <mergeCell ref="K56:L56"/>
    <mergeCell ref="M56:N56"/>
    <mergeCell ref="O56:P56"/>
    <mergeCell ref="Q56:R56"/>
    <mergeCell ref="B57:I57"/>
    <mergeCell ref="K57:L57"/>
    <mergeCell ref="M57:N57"/>
    <mergeCell ref="O57:P57"/>
    <mergeCell ref="Q57:R57"/>
    <mergeCell ref="B59:S59"/>
    <mergeCell ref="B60:I60"/>
    <mergeCell ref="K60:L60"/>
    <mergeCell ref="M60:N60"/>
    <mergeCell ref="O60:P60"/>
    <mergeCell ref="Q60:R60"/>
    <mergeCell ref="B61:I61"/>
    <mergeCell ref="K61:L61"/>
    <mergeCell ref="M61:N61"/>
    <mergeCell ref="O61:P61"/>
    <mergeCell ref="Q61:R61"/>
    <mergeCell ref="K62:L62"/>
    <mergeCell ref="M62:N62"/>
    <mergeCell ref="O62:P62"/>
    <mergeCell ref="Q62:R62"/>
    <mergeCell ref="B63:I63"/>
    <mergeCell ref="B64:I64"/>
    <mergeCell ref="K64:L64"/>
    <mergeCell ref="M64:N64"/>
    <mergeCell ref="O64:P64"/>
    <mergeCell ref="Q64:R64"/>
    <mergeCell ref="B65:I65"/>
    <mergeCell ref="B66:I66"/>
    <mergeCell ref="K66:L66"/>
    <mergeCell ref="M66:N66"/>
    <mergeCell ref="O66:P66"/>
    <mergeCell ref="Q66:R66"/>
    <mergeCell ref="B67:I67"/>
    <mergeCell ref="K67:L67"/>
    <mergeCell ref="M67:N67"/>
    <mergeCell ref="O67:P67"/>
    <mergeCell ref="Q67:R67"/>
    <mergeCell ref="B68:I68"/>
    <mergeCell ref="K68:L68"/>
    <mergeCell ref="M68:N68"/>
    <mergeCell ref="O68:P68"/>
    <mergeCell ref="Q68:R68"/>
    <mergeCell ref="B69:I69"/>
    <mergeCell ref="K69:L69"/>
    <mergeCell ref="M69:N69"/>
    <mergeCell ref="O69:P69"/>
    <mergeCell ref="Q69:R69"/>
    <mergeCell ref="B70:I70"/>
    <mergeCell ref="K70:L70"/>
    <mergeCell ref="M70:N70"/>
    <mergeCell ref="O70:P70"/>
    <mergeCell ref="Q70:R70"/>
    <mergeCell ref="B71:I71"/>
    <mergeCell ref="K71:L71"/>
    <mergeCell ref="M71:N71"/>
    <mergeCell ref="O71:P71"/>
    <mergeCell ref="Q71:R71"/>
    <mergeCell ref="B72:I72"/>
    <mergeCell ref="K72:L72"/>
    <mergeCell ref="M72:N72"/>
    <mergeCell ref="O72:P72"/>
    <mergeCell ref="Q72:R72"/>
    <mergeCell ref="B74:S74"/>
    <mergeCell ref="B75:I75"/>
    <mergeCell ref="K75:L75"/>
    <mergeCell ref="M75:N75"/>
    <mergeCell ref="O75:P75"/>
    <mergeCell ref="Q75:R75"/>
    <mergeCell ref="B76:I76"/>
    <mergeCell ref="K76:L76"/>
    <mergeCell ref="M76:N76"/>
    <mergeCell ref="O76:P76"/>
    <mergeCell ref="Q76:R76"/>
    <mergeCell ref="B77:I77"/>
    <mergeCell ref="K77:L78"/>
    <mergeCell ref="M77:N78"/>
    <mergeCell ref="O77:P78"/>
    <mergeCell ref="Q77:R78"/>
    <mergeCell ref="B78:I78"/>
    <mergeCell ref="B79:I79"/>
    <mergeCell ref="K79:L81"/>
    <mergeCell ref="M79:N81"/>
    <mergeCell ref="O79:P81"/>
    <mergeCell ref="Q79:R81"/>
    <mergeCell ref="B80:I80"/>
    <mergeCell ref="B81:I81"/>
    <mergeCell ref="B82:I82"/>
    <mergeCell ref="K82:L83"/>
    <mergeCell ref="M82:N83"/>
    <mergeCell ref="O82:P83"/>
    <mergeCell ref="Q82:R83"/>
    <mergeCell ref="B83:I83"/>
    <mergeCell ref="B84:I84"/>
    <mergeCell ref="K84:L85"/>
    <mergeCell ref="M84:N85"/>
    <mergeCell ref="O84:P85"/>
    <mergeCell ref="Q84:R85"/>
    <mergeCell ref="B85:I85"/>
    <mergeCell ref="B86:I86"/>
    <mergeCell ref="K86:L87"/>
    <mergeCell ref="M86:N87"/>
    <mergeCell ref="O86:P87"/>
    <mergeCell ref="Q86:R87"/>
    <mergeCell ref="B87:I87"/>
    <mergeCell ref="B88:I88"/>
    <mergeCell ref="K88:L89"/>
    <mergeCell ref="M88:N89"/>
    <mergeCell ref="O88:P89"/>
    <mergeCell ref="Q88:R89"/>
    <mergeCell ref="B89:I89"/>
    <mergeCell ref="B90:I90"/>
    <mergeCell ref="K90:L91"/>
    <mergeCell ref="M90:N91"/>
    <mergeCell ref="O90:P91"/>
    <mergeCell ref="Q90:R91"/>
    <mergeCell ref="B91:I91"/>
    <mergeCell ref="B93:S93"/>
    <mergeCell ref="B94:I94"/>
    <mergeCell ref="K94:L94"/>
    <mergeCell ref="M94:N94"/>
    <mergeCell ref="O94:P94"/>
    <mergeCell ref="Q94:R94"/>
    <mergeCell ref="B95:I95"/>
    <mergeCell ref="K95:L95"/>
    <mergeCell ref="M95:N95"/>
    <mergeCell ref="O95:P95"/>
    <mergeCell ref="Q95:R95"/>
    <mergeCell ref="B96:I96"/>
    <mergeCell ref="K96:L96"/>
    <mergeCell ref="M96:N96"/>
    <mergeCell ref="O96:P96"/>
    <mergeCell ref="Q96:R96"/>
    <mergeCell ref="B97:I97"/>
    <mergeCell ref="B98:I98"/>
    <mergeCell ref="B99:I99"/>
    <mergeCell ref="K99:L99"/>
    <mergeCell ref="M99:N99"/>
    <mergeCell ref="O99:P99"/>
    <mergeCell ref="Q99:R99"/>
    <mergeCell ref="B100:I100"/>
    <mergeCell ref="B101:I101"/>
    <mergeCell ref="K101:L101"/>
    <mergeCell ref="M101:N101"/>
    <mergeCell ref="O101:P101"/>
    <mergeCell ref="Q101:R101"/>
    <mergeCell ref="B102:I102"/>
    <mergeCell ref="B103:I103"/>
    <mergeCell ref="K103:L103"/>
    <mergeCell ref="M103:N103"/>
    <mergeCell ref="O103:P103"/>
    <mergeCell ref="Q103:R103"/>
    <mergeCell ref="B104:I104"/>
    <mergeCell ref="B105:I105"/>
    <mergeCell ref="K105:L105"/>
    <mergeCell ref="M105:N105"/>
    <mergeCell ref="O105:P105"/>
    <mergeCell ref="Q105:R105"/>
    <mergeCell ref="B106:I106"/>
    <mergeCell ref="B107:I107"/>
    <mergeCell ref="K107:L107"/>
    <mergeCell ref="M107:N107"/>
    <mergeCell ref="O107:P107"/>
    <mergeCell ref="Q107:R107"/>
    <mergeCell ref="B108:I108"/>
    <mergeCell ref="B109:I109"/>
    <mergeCell ref="B110:I110"/>
    <mergeCell ref="B111:I111"/>
    <mergeCell ref="B112:I112"/>
    <mergeCell ref="B113:I113"/>
    <mergeCell ref="B114:I114"/>
    <mergeCell ref="B115:I115"/>
    <mergeCell ref="K115:L115"/>
    <mergeCell ref="M115:N115"/>
    <mergeCell ref="O115:P115"/>
    <mergeCell ref="Q115:R115"/>
    <mergeCell ref="B116:I116"/>
    <mergeCell ref="B117:I117"/>
    <mergeCell ref="B118:I118"/>
    <mergeCell ref="B119:I119"/>
    <mergeCell ref="B120:I120"/>
    <mergeCell ref="B121:I121"/>
    <mergeCell ref="B122:I122"/>
    <mergeCell ref="B123:I123"/>
    <mergeCell ref="B124:I124"/>
    <mergeCell ref="B125:I125"/>
    <mergeCell ref="B126:I126"/>
    <mergeCell ref="K126:L126"/>
    <mergeCell ref="M126:N126"/>
    <mergeCell ref="O126:P126"/>
    <mergeCell ref="Q126:R126"/>
    <mergeCell ref="B127:I127"/>
    <mergeCell ref="B128:I128"/>
    <mergeCell ref="B129:I129"/>
    <mergeCell ref="B130:I130"/>
    <mergeCell ref="B131:I131"/>
    <mergeCell ref="K131:L131"/>
    <mergeCell ref="M131:N131"/>
    <mergeCell ref="O131:P131"/>
    <mergeCell ref="Q131:R131"/>
    <mergeCell ref="B132:I132"/>
    <mergeCell ref="K132:L132"/>
    <mergeCell ref="M132:N132"/>
    <mergeCell ref="O132:P132"/>
    <mergeCell ref="Q132:R132"/>
    <mergeCell ref="B134:S134"/>
    <mergeCell ref="B135:I135"/>
    <mergeCell ref="K135:L135"/>
    <mergeCell ref="M135:N135"/>
    <mergeCell ref="O135:P135"/>
    <mergeCell ref="Q135:R135"/>
    <mergeCell ref="B136:I136"/>
    <mergeCell ref="K136:L136"/>
    <mergeCell ref="M136:N136"/>
    <mergeCell ref="O136:P136"/>
    <mergeCell ref="Q136:R136"/>
    <mergeCell ref="B137:I137"/>
    <mergeCell ref="K137:L139"/>
    <mergeCell ref="M137:N139"/>
    <mergeCell ref="O137:P139"/>
    <mergeCell ref="Q137:R139"/>
    <mergeCell ref="B138:I138"/>
    <mergeCell ref="B139:I139"/>
    <mergeCell ref="B140:I140"/>
    <mergeCell ref="K140:L142"/>
    <mergeCell ref="M140:N142"/>
    <mergeCell ref="O140:P142"/>
    <mergeCell ref="Q140:R142"/>
    <mergeCell ref="B141:I141"/>
    <mergeCell ref="B142:I142"/>
    <mergeCell ref="B143:I143"/>
    <mergeCell ref="K143:L143"/>
    <mergeCell ref="M143:N143"/>
    <mergeCell ref="O143:P143"/>
    <mergeCell ref="Q143:R143"/>
    <mergeCell ref="B145:S145"/>
    <mergeCell ref="B146:I146"/>
    <mergeCell ref="K146:L146"/>
    <mergeCell ref="M146:N146"/>
    <mergeCell ref="O146:P146"/>
    <mergeCell ref="Q146:R146"/>
    <mergeCell ref="B147:I147"/>
    <mergeCell ref="K147:L147"/>
    <mergeCell ref="M147:N147"/>
    <mergeCell ref="O147:P147"/>
    <mergeCell ref="Q147:R147"/>
    <mergeCell ref="B148:I148"/>
    <mergeCell ref="K148:L148"/>
    <mergeCell ref="M148:N148"/>
    <mergeCell ref="O148:P148"/>
    <mergeCell ref="Q148:R148"/>
    <mergeCell ref="B149:I149"/>
    <mergeCell ref="B150:I150"/>
    <mergeCell ref="B151:I151"/>
    <mergeCell ref="K151:L151"/>
    <mergeCell ref="M151:N151"/>
    <mergeCell ref="O151:P151"/>
    <mergeCell ref="Q151:R151"/>
    <mergeCell ref="B152:I152"/>
    <mergeCell ref="B153:I153"/>
    <mergeCell ref="K153:L153"/>
    <mergeCell ref="M153:N153"/>
    <mergeCell ref="O153:P153"/>
    <mergeCell ref="Q153:R153"/>
    <mergeCell ref="B154:I154"/>
    <mergeCell ref="B155:I155"/>
    <mergeCell ref="K155:L155"/>
    <mergeCell ref="M155:N155"/>
    <mergeCell ref="O155:P155"/>
    <mergeCell ref="Q155:R155"/>
    <mergeCell ref="B156:I156"/>
    <mergeCell ref="B157:I157"/>
    <mergeCell ref="B158:I158"/>
    <mergeCell ref="K158:L158"/>
    <mergeCell ref="M158:N158"/>
    <mergeCell ref="O158:P158"/>
    <mergeCell ref="Q158:R158"/>
    <mergeCell ref="B159:I159"/>
    <mergeCell ref="B160:I160"/>
    <mergeCell ref="K160:L160"/>
    <mergeCell ref="M160:N160"/>
    <mergeCell ref="O160:P160"/>
    <mergeCell ref="Q160:R160"/>
    <mergeCell ref="B161:I161"/>
    <mergeCell ref="B162:I162"/>
    <mergeCell ref="K162:L162"/>
    <mergeCell ref="M162:N162"/>
    <mergeCell ref="O162:P162"/>
    <mergeCell ref="Q162:R162"/>
    <mergeCell ref="B163:I163"/>
    <mergeCell ref="K163:L163"/>
    <mergeCell ref="M163:N163"/>
    <mergeCell ref="O163:P163"/>
    <mergeCell ref="Q163:R163"/>
    <mergeCell ref="B164:I164"/>
    <mergeCell ref="K164:L164"/>
    <mergeCell ref="M164:N164"/>
    <mergeCell ref="O164:P164"/>
    <mergeCell ref="Q164:R164"/>
    <mergeCell ref="B166:S166"/>
    <mergeCell ref="B167:I167"/>
    <mergeCell ref="K167:L167"/>
    <mergeCell ref="M167:N167"/>
    <mergeCell ref="O167:P167"/>
    <mergeCell ref="Q167:R167"/>
    <mergeCell ref="B168:I168"/>
    <mergeCell ref="K168:L168"/>
    <mergeCell ref="M168:N168"/>
    <mergeCell ref="O168:P168"/>
    <mergeCell ref="Q168:R168"/>
    <mergeCell ref="B169:I169"/>
    <mergeCell ref="K169:L169"/>
    <mergeCell ref="M169:N169"/>
    <mergeCell ref="O169:P169"/>
    <mergeCell ref="Q169:R169"/>
    <mergeCell ref="B170:I170"/>
    <mergeCell ref="K170:L172"/>
    <mergeCell ref="M170:N172"/>
    <mergeCell ref="O170:P172"/>
    <mergeCell ref="Q170:R172"/>
    <mergeCell ref="B171:I171"/>
    <mergeCell ref="B172:I172"/>
    <mergeCell ref="B173:I173"/>
    <mergeCell ref="K173:L173"/>
    <mergeCell ref="M173:N173"/>
    <mergeCell ref="O173:P173"/>
    <mergeCell ref="Q173:R173"/>
    <mergeCell ref="B174:I174"/>
    <mergeCell ref="K174:L176"/>
    <mergeCell ref="M174:N176"/>
    <mergeCell ref="O174:P176"/>
    <mergeCell ref="Q174:R176"/>
    <mergeCell ref="B175:I175"/>
    <mergeCell ref="B176:I176"/>
    <mergeCell ref="B177:I177"/>
    <mergeCell ref="K177:L177"/>
    <mergeCell ref="M177:N177"/>
    <mergeCell ref="O177:P177"/>
    <mergeCell ref="Q177:R177"/>
    <mergeCell ref="B179:Q179"/>
    <mergeCell ref="B180:I180"/>
    <mergeCell ref="K180:L180"/>
    <mergeCell ref="M180:N180"/>
    <mergeCell ref="O180:P180"/>
    <mergeCell ref="B181:I181"/>
    <mergeCell ref="K181:L181"/>
    <mergeCell ref="M181:N181"/>
    <mergeCell ref="O181:P181"/>
    <mergeCell ref="B182:I182"/>
    <mergeCell ref="K182:L183"/>
    <mergeCell ref="M182:N183"/>
    <mergeCell ref="O182:P183"/>
    <mergeCell ref="B183:I183"/>
    <mergeCell ref="B185:S185"/>
    <mergeCell ref="B186:I186"/>
    <mergeCell ref="K186:L186"/>
    <mergeCell ref="M186:N186"/>
    <mergeCell ref="O186:P186"/>
    <mergeCell ref="Q186:R186"/>
    <mergeCell ref="B187:I187"/>
    <mergeCell ref="K187:L187"/>
    <mergeCell ref="M187:N187"/>
    <mergeCell ref="O187:P187"/>
    <mergeCell ref="Q187:R187"/>
    <mergeCell ref="B188:I188"/>
    <mergeCell ref="K188:L188"/>
    <mergeCell ref="M188:N188"/>
    <mergeCell ref="O188:P188"/>
    <mergeCell ref="Q188:R188"/>
    <mergeCell ref="B189:I189"/>
    <mergeCell ref="K189:L189"/>
    <mergeCell ref="M189:N189"/>
    <mergeCell ref="O189:P189"/>
    <mergeCell ref="Q189:R189"/>
    <mergeCell ref="B190:I190"/>
    <mergeCell ref="K190:L191"/>
    <mergeCell ref="M190:N191"/>
    <mergeCell ref="O190:P191"/>
    <mergeCell ref="Q190:R191"/>
    <mergeCell ref="B191:I191"/>
    <mergeCell ref="B192:I192"/>
    <mergeCell ref="K192:L194"/>
    <mergeCell ref="M192:N194"/>
    <mergeCell ref="O192:P194"/>
    <mergeCell ref="Q192:R194"/>
    <mergeCell ref="B193:I193"/>
    <mergeCell ref="B194:I194"/>
    <mergeCell ref="B195:I195"/>
    <mergeCell ref="K195:L195"/>
    <mergeCell ref="M195:N195"/>
    <mergeCell ref="O195:P195"/>
    <mergeCell ref="Q195:R195"/>
    <mergeCell ref="B197:O197"/>
    <mergeCell ref="B198:I198"/>
    <mergeCell ref="K198:L198"/>
    <mergeCell ref="M198:N198"/>
    <mergeCell ref="B199:I199"/>
    <mergeCell ref="K199:L199"/>
    <mergeCell ref="M199:N199"/>
    <mergeCell ref="B200:I200"/>
    <mergeCell ref="K200:L200"/>
    <mergeCell ref="M200:N200"/>
    <mergeCell ref="B201:I201"/>
    <mergeCell ref="K201:L204"/>
    <mergeCell ref="M201:N204"/>
    <mergeCell ref="B202:I202"/>
    <mergeCell ref="B203:I203"/>
    <mergeCell ref="B204:I204"/>
    <mergeCell ref="B205:I205"/>
    <mergeCell ref="K205:L208"/>
    <mergeCell ref="M205:N208"/>
    <mergeCell ref="B206:I206"/>
    <mergeCell ref="B207:I207"/>
    <mergeCell ref="B208:I208"/>
    <mergeCell ref="B210:S210"/>
    <mergeCell ref="B212:S212"/>
    <mergeCell ref="B214:S214"/>
    <mergeCell ref="B216:T216"/>
    <mergeCell ref="B217:C217"/>
    <mergeCell ref="D217:H217"/>
    <mergeCell ref="I217:J217"/>
    <mergeCell ref="K217:L217"/>
    <mergeCell ref="N217:O217"/>
    <mergeCell ref="P217:Q217"/>
    <mergeCell ref="R217:S217"/>
    <mergeCell ref="T217:U217"/>
    <mergeCell ref="B218:C218"/>
    <mergeCell ref="D218:H218"/>
    <mergeCell ref="I218:J218"/>
    <mergeCell ref="K218:L218"/>
    <mergeCell ref="N218:O218"/>
    <mergeCell ref="P218:Q218"/>
    <mergeCell ref="R218:S218"/>
    <mergeCell ref="T218:U218"/>
    <mergeCell ref="B219:C219"/>
    <mergeCell ref="D219:H219"/>
    <mergeCell ref="I219:J219"/>
    <mergeCell ref="K219:L219"/>
    <mergeCell ref="N219:O219"/>
    <mergeCell ref="P219:Q219"/>
    <mergeCell ref="R219:S219"/>
    <mergeCell ref="T219:U219"/>
    <mergeCell ref="B220:C220"/>
    <mergeCell ref="D220:H220"/>
    <mergeCell ref="I220:J220"/>
    <mergeCell ref="K220:L220"/>
    <mergeCell ref="N220:O220"/>
    <mergeCell ref="P220:Q220"/>
    <mergeCell ref="R220:S220"/>
    <mergeCell ref="T220:U220"/>
    <mergeCell ref="B221:C221"/>
    <mergeCell ref="D221:H221"/>
    <mergeCell ref="I221:J221"/>
    <mergeCell ref="K221:L221"/>
    <mergeCell ref="N221:O221"/>
    <mergeCell ref="P221:Q221"/>
    <mergeCell ref="R221:S221"/>
    <mergeCell ref="T221:U221"/>
    <mergeCell ref="B223:T223"/>
    <mergeCell ref="B224:C224"/>
    <mergeCell ref="D224:H224"/>
    <mergeCell ref="I224:J224"/>
    <mergeCell ref="K224:L224"/>
    <mergeCell ref="N224:O224"/>
    <mergeCell ref="P224:Q224"/>
    <mergeCell ref="R224:S224"/>
    <mergeCell ref="T224:U224"/>
    <mergeCell ref="B225:C225"/>
    <mergeCell ref="D225:H225"/>
    <mergeCell ref="I225:J225"/>
    <mergeCell ref="K225:L225"/>
    <mergeCell ref="N225:O225"/>
    <mergeCell ref="P225:Q225"/>
    <mergeCell ref="R225:S225"/>
    <mergeCell ref="T225:U225"/>
    <mergeCell ref="B226:C226"/>
    <mergeCell ref="D226:H226"/>
    <mergeCell ref="I226:J226"/>
    <mergeCell ref="K226:L226"/>
    <mergeCell ref="N226:O226"/>
    <mergeCell ref="P226:Q226"/>
    <mergeCell ref="R226:S226"/>
    <mergeCell ref="T226:U226"/>
    <mergeCell ref="B227:C227"/>
    <mergeCell ref="D227:H227"/>
    <mergeCell ref="I227:J227"/>
    <mergeCell ref="K227:L227"/>
    <mergeCell ref="N227:O227"/>
    <mergeCell ref="P227:Q227"/>
    <mergeCell ref="R227:S227"/>
    <mergeCell ref="T227:U227"/>
    <mergeCell ref="B228:C228"/>
    <mergeCell ref="D228:H228"/>
    <mergeCell ref="I228:J228"/>
    <mergeCell ref="K228:L228"/>
    <mergeCell ref="N228:O228"/>
    <mergeCell ref="P228:Q228"/>
    <mergeCell ref="R228:S228"/>
    <mergeCell ref="T228:U228"/>
    <mergeCell ref="B229:C229"/>
    <mergeCell ref="D229:H229"/>
    <mergeCell ref="I229:J229"/>
    <mergeCell ref="K229:L229"/>
    <mergeCell ref="N229:O229"/>
    <mergeCell ref="P229:Q229"/>
    <mergeCell ref="R229:S229"/>
    <mergeCell ref="T229:U229"/>
    <mergeCell ref="B231:S231"/>
    <mergeCell ref="B233:T233"/>
    <mergeCell ref="B234:C234"/>
    <mergeCell ref="D234:G234"/>
    <mergeCell ref="J234:K234"/>
    <mergeCell ref="N234:O234"/>
    <mergeCell ref="P234:Q234"/>
    <mergeCell ref="T234:U234"/>
    <mergeCell ref="B235:C235"/>
    <mergeCell ref="D235:G235"/>
    <mergeCell ref="J235:K235"/>
    <mergeCell ref="N235:O235"/>
    <mergeCell ref="P235:Q235"/>
    <mergeCell ref="T235:U235"/>
    <mergeCell ref="B236:C236"/>
    <mergeCell ref="D236:G236"/>
    <mergeCell ref="J236:K236"/>
    <mergeCell ref="N236:O236"/>
    <mergeCell ref="P236:Q236"/>
    <mergeCell ref="T236:U236"/>
    <mergeCell ref="B238:T238"/>
    <mergeCell ref="B239:C239"/>
    <mergeCell ref="D239:G239"/>
    <mergeCell ref="I239:J239"/>
    <mergeCell ref="M239:N239"/>
    <mergeCell ref="O239:P239"/>
    <mergeCell ref="S239:U239"/>
    <mergeCell ref="B240:C240"/>
    <mergeCell ref="D240:G240"/>
    <mergeCell ref="I240:J240"/>
    <mergeCell ref="M240:N240"/>
    <mergeCell ref="O240:P240"/>
    <mergeCell ref="S240:U240"/>
    <mergeCell ref="B241:C241"/>
    <mergeCell ref="D241:G241"/>
    <mergeCell ref="I241:J241"/>
    <mergeCell ref="M241:N241"/>
    <mergeCell ref="O241:P241"/>
    <mergeCell ref="S241:U241"/>
    <mergeCell ref="B243:T243"/>
    <mergeCell ref="B244:C244"/>
    <mergeCell ref="D244:G244"/>
    <mergeCell ref="J244:K244"/>
    <mergeCell ref="N244:O244"/>
    <mergeCell ref="P244:Q244"/>
    <mergeCell ref="T244:U244"/>
    <mergeCell ref="B245:C245"/>
    <mergeCell ref="D245:G245"/>
    <mergeCell ref="J245:K245"/>
    <mergeCell ref="N245:O245"/>
    <mergeCell ref="P245:Q245"/>
    <mergeCell ref="T245:U245"/>
    <mergeCell ref="B246:C246"/>
    <mergeCell ref="D246:G246"/>
    <mergeCell ref="J246:K246"/>
    <mergeCell ref="N246:O246"/>
    <mergeCell ref="P246:Q246"/>
    <mergeCell ref="T246:U246"/>
    <mergeCell ref="B248:T248"/>
    <mergeCell ref="B249:C249"/>
    <mergeCell ref="D249:G249"/>
    <mergeCell ref="J249:K249"/>
    <mergeCell ref="N249:O249"/>
    <mergeCell ref="P249:Q249"/>
    <mergeCell ref="T249:U249"/>
    <mergeCell ref="B250:C250"/>
    <mergeCell ref="D250:G250"/>
    <mergeCell ref="J250:K250"/>
    <mergeCell ref="N250:O250"/>
    <mergeCell ref="P250:Q250"/>
    <mergeCell ref="T250:U250"/>
    <mergeCell ref="B251:C251"/>
    <mergeCell ref="D251:G251"/>
    <mergeCell ref="J251:K251"/>
    <mergeCell ref="N251:O251"/>
    <mergeCell ref="P251:Q251"/>
    <mergeCell ref="T251:U251"/>
    <mergeCell ref="B253:U253"/>
    <mergeCell ref="B254:C254"/>
    <mergeCell ref="D254:G254"/>
    <mergeCell ref="Q254:R254"/>
    <mergeCell ref="B255:C255"/>
    <mergeCell ref="D255:G255"/>
    <mergeCell ref="Q255:R255"/>
    <mergeCell ref="P261:Q261"/>
    <mergeCell ref="T261:U261"/>
    <mergeCell ref="B256:C256"/>
    <mergeCell ref="D256:G256"/>
    <mergeCell ref="Q256:R256"/>
    <mergeCell ref="B257:C257"/>
    <mergeCell ref="D257:G257"/>
    <mergeCell ref="Q257:R257"/>
    <mergeCell ref="I262:J262"/>
    <mergeCell ref="K262:L262"/>
    <mergeCell ref="N262:O262"/>
    <mergeCell ref="P262:Q262"/>
    <mergeCell ref="B259:T259"/>
    <mergeCell ref="B261:C261"/>
    <mergeCell ref="D261:H261"/>
    <mergeCell ref="I261:J261"/>
    <mergeCell ref="K261:L261"/>
    <mergeCell ref="N261:O261"/>
    <mergeCell ref="T262:U262"/>
    <mergeCell ref="B263:C263"/>
    <mergeCell ref="D263:H263"/>
    <mergeCell ref="I263:J263"/>
    <mergeCell ref="K263:L263"/>
    <mergeCell ref="N263:O263"/>
    <mergeCell ref="P263:Q263"/>
    <mergeCell ref="T263:U263"/>
    <mergeCell ref="B262:C262"/>
    <mergeCell ref="D262:H262"/>
    <mergeCell ref="B265:T265"/>
    <mergeCell ref="B266:C266"/>
    <mergeCell ref="D266:G266"/>
    <mergeCell ref="J266:K266"/>
    <mergeCell ref="N266:O266"/>
    <mergeCell ref="P266:Q266"/>
    <mergeCell ref="T266:U266"/>
    <mergeCell ref="B267:C267"/>
    <mergeCell ref="D267:G267"/>
    <mergeCell ref="J267:K267"/>
    <mergeCell ref="N267:O267"/>
    <mergeCell ref="P267:Q267"/>
    <mergeCell ref="T267:U267"/>
    <mergeCell ref="B268:C268"/>
    <mergeCell ref="D268:G268"/>
    <mergeCell ref="J268:K268"/>
    <mergeCell ref="N268:O268"/>
    <mergeCell ref="P268:Q268"/>
    <mergeCell ref="T268:U268"/>
    <mergeCell ref="B270:S270"/>
    <mergeCell ref="B271:C271"/>
    <mergeCell ref="D271:H271"/>
    <mergeCell ref="I271:J271"/>
    <mergeCell ref="K271:L271"/>
    <mergeCell ref="M271:N271"/>
    <mergeCell ref="O271:P271"/>
    <mergeCell ref="Q271:R271"/>
    <mergeCell ref="S271:U271"/>
    <mergeCell ref="B272:C272"/>
    <mergeCell ref="D272:H272"/>
    <mergeCell ref="I272:J272"/>
    <mergeCell ref="K272:L272"/>
    <mergeCell ref="M272:N272"/>
    <mergeCell ref="O272:P272"/>
    <mergeCell ref="Q272:R272"/>
    <mergeCell ref="S272:U272"/>
    <mergeCell ref="B273:C273"/>
    <mergeCell ref="D273:H273"/>
    <mergeCell ref="I273:J273"/>
    <mergeCell ref="K273:L273"/>
    <mergeCell ref="M273:N273"/>
    <mergeCell ref="O273:P273"/>
    <mergeCell ref="Q273:R273"/>
    <mergeCell ref="S273:U273"/>
    <mergeCell ref="B275:S275"/>
    <mergeCell ref="B276:C276"/>
    <mergeCell ref="D276:G276"/>
    <mergeCell ref="I276:J276"/>
    <mergeCell ref="M276:N276"/>
    <mergeCell ref="O276:P276"/>
    <mergeCell ref="S276:T276"/>
    <mergeCell ref="B277:C277"/>
    <mergeCell ref="D277:G277"/>
    <mergeCell ref="I277:J277"/>
    <mergeCell ref="M277:N277"/>
    <mergeCell ref="O277:P277"/>
    <mergeCell ref="S277:T277"/>
    <mergeCell ref="P281:Q281"/>
    <mergeCell ref="T281:U281"/>
    <mergeCell ref="B278:C278"/>
    <mergeCell ref="D278:G278"/>
    <mergeCell ref="I278:J278"/>
    <mergeCell ref="M278:N278"/>
    <mergeCell ref="O278:P278"/>
    <mergeCell ref="S278:T278"/>
    <mergeCell ref="I282:J282"/>
    <mergeCell ref="K282:L282"/>
    <mergeCell ref="N282:O282"/>
    <mergeCell ref="P282:Q282"/>
    <mergeCell ref="B280:T280"/>
    <mergeCell ref="B281:C281"/>
    <mergeCell ref="D281:H281"/>
    <mergeCell ref="I281:J281"/>
    <mergeCell ref="K281:L281"/>
    <mergeCell ref="N281:O281"/>
    <mergeCell ref="T282:U282"/>
    <mergeCell ref="B283:C283"/>
    <mergeCell ref="D283:H283"/>
    <mergeCell ref="I283:J283"/>
    <mergeCell ref="K283:L283"/>
    <mergeCell ref="N283:O283"/>
    <mergeCell ref="P283:Q283"/>
    <mergeCell ref="T283:U283"/>
    <mergeCell ref="B282:C282"/>
    <mergeCell ref="D282:H282"/>
    <mergeCell ref="B285:O285"/>
    <mergeCell ref="B286:C286"/>
    <mergeCell ref="D286:H286"/>
    <mergeCell ref="I286:J286"/>
    <mergeCell ref="K286:L286"/>
    <mergeCell ref="M286:N286"/>
    <mergeCell ref="O286:P286"/>
    <mergeCell ref="B287:C287"/>
    <mergeCell ref="D287:H287"/>
    <mergeCell ref="I287:J287"/>
    <mergeCell ref="K287:L287"/>
    <mergeCell ref="M287:N287"/>
    <mergeCell ref="O287:P287"/>
    <mergeCell ref="B288:C288"/>
    <mergeCell ref="D288:H288"/>
    <mergeCell ref="I288:J288"/>
    <mergeCell ref="K288:L288"/>
    <mergeCell ref="M288:N288"/>
    <mergeCell ref="O288:P288"/>
    <mergeCell ref="B290:S290"/>
    <mergeCell ref="B292:U292"/>
    <mergeCell ref="B293:C293"/>
    <mergeCell ref="D293:G293"/>
    <mergeCell ref="H293:I293"/>
    <mergeCell ref="K293:L293"/>
    <mergeCell ref="O293:P293"/>
    <mergeCell ref="Q293:R293"/>
    <mergeCell ref="B294:C294"/>
    <mergeCell ref="D294:G294"/>
    <mergeCell ref="H294:I294"/>
    <mergeCell ref="K294:L294"/>
    <mergeCell ref="O294:P294"/>
    <mergeCell ref="Q294:R294"/>
    <mergeCell ref="B295:C295"/>
    <mergeCell ref="D295:G295"/>
    <mergeCell ref="H295:I295"/>
    <mergeCell ref="K295:L295"/>
    <mergeCell ref="O295:P295"/>
    <mergeCell ref="Q295:R295"/>
    <mergeCell ref="B297:U297"/>
    <mergeCell ref="B298:C298"/>
    <mergeCell ref="D298:G298"/>
    <mergeCell ref="H298:I298"/>
    <mergeCell ref="K298:L298"/>
    <mergeCell ref="O298:P298"/>
    <mergeCell ref="Q298:R298"/>
    <mergeCell ref="B299:C299"/>
    <mergeCell ref="D299:G299"/>
    <mergeCell ref="H299:I299"/>
    <mergeCell ref="K299:L299"/>
    <mergeCell ref="O299:P299"/>
    <mergeCell ref="Q299:R299"/>
    <mergeCell ref="B300:C300"/>
    <mergeCell ref="D300:G300"/>
    <mergeCell ref="H300:I300"/>
    <mergeCell ref="K300:L300"/>
    <mergeCell ref="O300:P300"/>
    <mergeCell ref="Q300:R300"/>
    <mergeCell ref="B302:T302"/>
    <mergeCell ref="B303:C303"/>
    <mergeCell ref="D303:H303"/>
    <mergeCell ref="J303:K303"/>
    <mergeCell ref="N303:O303"/>
    <mergeCell ref="P303:Q303"/>
    <mergeCell ref="T303:U303"/>
    <mergeCell ref="B304:C304"/>
    <mergeCell ref="D304:H304"/>
    <mergeCell ref="J304:K304"/>
    <mergeCell ref="N304:O304"/>
    <mergeCell ref="P304:Q304"/>
    <mergeCell ref="T304:U304"/>
    <mergeCell ref="B305:C305"/>
    <mergeCell ref="D305:H305"/>
    <mergeCell ref="J305:K305"/>
    <mergeCell ref="N305:O305"/>
    <mergeCell ref="P305:Q305"/>
    <mergeCell ref="T305:U305"/>
    <mergeCell ref="B307:U307"/>
    <mergeCell ref="B308:C308"/>
    <mergeCell ref="D308:E308"/>
    <mergeCell ref="F308:G308"/>
    <mergeCell ref="K308:L308"/>
    <mergeCell ref="Q308:R308"/>
    <mergeCell ref="B309:C309"/>
    <mergeCell ref="D309:E309"/>
    <mergeCell ref="F309:G309"/>
    <mergeCell ref="K309:L309"/>
    <mergeCell ref="Q309:R309"/>
    <mergeCell ref="B310:C310"/>
    <mergeCell ref="D310:E310"/>
    <mergeCell ref="F310:G310"/>
    <mergeCell ref="K310:L310"/>
    <mergeCell ref="Q310:R310"/>
    <mergeCell ref="B312:U312"/>
    <mergeCell ref="B313:C313"/>
    <mergeCell ref="D313:G313"/>
    <mergeCell ref="H313:I313"/>
    <mergeCell ref="L313:M313"/>
    <mergeCell ref="O313:P313"/>
    <mergeCell ref="Q313:R313"/>
    <mergeCell ref="B314:C314"/>
    <mergeCell ref="D314:G314"/>
    <mergeCell ref="H314:I314"/>
    <mergeCell ref="L314:M314"/>
    <mergeCell ref="O314:P314"/>
    <mergeCell ref="Q314:R314"/>
    <mergeCell ref="P318:Q318"/>
    <mergeCell ref="T318:U318"/>
    <mergeCell ref="B315:C315"/>
    <mergeCell ref="D315:G315"/>
    <mergeCell ref="H315:I315"/>
    <mergeCell ref="L315:M315"/>
    <mergeCell ref="O315:P315"/>
    <mergeCell ref="Q315:R315"/>
    <mergeCell ref="H319:I319"/>
    <mergeCell ref="K319:L319"/>
    <mergeCell ref="N319:O319"/>
    <mergeCell ref="P319:Q319"/>
    <mergeCell ref="B317:T317"/>
    <mergeCell ref="B318:C318"/>
    <mergeCell ref="D318:G318"/>
    <mergeCell ref="H318:I318"/>
    <mergeCell ref="K318:L318"/>
    <mergeCell ref="N318:O318"/>
    <mergeCell ref="T319:U319"/>
    <mergeCell ref="B320:C320"/>
    <mergeCell ref="D320:G320"/>
    <mergeCell ref="H320:I320"/>
    <mergeCell ref="K320:L320"/>
    <mergeCell ref="N320:O320"/>
    <mergeCell ref="P320:Q320"/>
    <mergeCell ref="T320:U320"/>
    <mergeCell ref="B319:C319"/>
    <mergeCell ref="D319:G319"/>
    <mergeCell ref="B322:N322"/>
    <mergeCell ref="B323:C323"/>
    <mergeCell ref="D323:H323"/>
    <mergeCell ref="I323:J323"/>
    <mergeCell ref="K323:L323"/>
    <mergeCell ref="N323:O323"/>
    <mergeCell ref="B324:C324"/>
    <mergeCell ref="D324:H324"/>
    <mergeCell ref="I324:J324"/>
    <mergeCell ref="K324:L324"/>
    <mergeCell ref="N324:O324"/>
    <mergeCell ref="B325:C325"/>
    <mergeCell ref="D325:H325"/>
    <mergeCell ref="I325:J325"/>
    <mergeCell ref="K325:L325"/>
    <mergeCell ref="N325:O325"/>
    <mergeCell ref="B327:S327"/>
    <mergeCell ref="B329:T329"/>
    <mergeCell ref="B330:C330"/>
    <mergeCell ref="D330:G330"/>
    <mergeCell ref="H330:I330"/>
    <mergeCell ref="J330:L330"/>
    <mergeCell ref="M330:N330"/>
    <mergeCell ref="O330:Q330"/>
    <mergeCell ref="R330:S330"/>
    <mergeCell ref="T330:U330"/>
    <mergeCell ref="B331:C331"/>
    <mergeCell ref="D331:G331"/>
    <mergeCell ref="H331:I331"/>
    <mergeCell ref="J331:L331"/>
    <mergeCell ref="M331:N331"/>
    <mergeCell ref="O331:Q331"/>
    <mergeCell ref="R331:S331"/>
    <mergeCell ref="T331:U331"/>
    <mergeCell ref="B332:C332"/>
    <mergeCell ref="D332:G332"/>
    <mergeCell ref="H332:I332"/>
    <mergeCell ref="J332:L332"/>
    <mergeCell ref="M332:N332"/>
    <mergeCell ref="O332:Q332"/>
    <mergeCell ref="R332:S332"/>
    <mergeCell ref="T332:U332"/>
    <mergeCell ref="B333:C333"/>
    <mergeCell ref="D333:G333"/>
    <mergeCell ref="H333:I333"/>
    <mergeCell ref="J333:L333"/>
    <mergeCell ref="M333:N333"/>
    <mergeCell ref="O333:Q333"/>
    <mergeCell ref="R333:S333"/>
    <mergeCell ref="T333:U333"/>
    <mergeCell ref="B334:C334"/>
    <mergeCell ref="D334:G334"/>
    <mergeCell ref="H334:I334"/>
    <mergeCell ref="J334:L334"/>
    <mergeCell ref="M334:N334"/>
    <mergeCell ref="O334:Q334"/>
    <mergeCell ref="R334:S334"/>
    <mergeCell ref="T334:U334"/>
    <mergeCell ref="B335:C335"/>
    <mergeCell ref="D335:G335"/>
    <mergeCell ref="H335:I335"/>
    <mergeCell ref="J335:L335"/>
    <mergeCell ref="M335:N335"/>
    <mergeCell ref="O335:Q335"/>
    <mergeCell ref="R335:S335"/>
    <mergeCell ref="T335:U335"/>
    <mergeCell ref="B336:C336"/>
    <mergeCell ref="D336:G336"/>
    <mergeCell ref="H336:I336"/>
    <mergeCell ref="J336:L336"/>
    <mergeCell ref="M336:N336"/>
    <mergeCell ref="O336:Q336"/>
    <mergeCell ref="R336:S336"/>
    <mergeCell ref="T336:U336"/>
    <mergeCell ref="B337:C337"/>
    <mergeCell ref="D337:G337"/>
    <mergeCell ref="H337:I337"/>
    <mergeCell ref="J337:L337"/>
    <mergeCell ref="M337:N337"/>
    <mergeCell ref="O337:Q337"/>
    <mergeCell ref="R337:S337"/>
    <mergeCell ref="T337:U337"/>
    <mergeCell ref="B338:C338"/>
    <mergeCell ref="D338:G338"/>
    <mergeCell ref="H338:I338"/>
    <mergeCell ref="J338:L338"/>
    <mergeCell ref="M338:N338"/>
    <mergeCell ref="O338:Q338"/>
    <mergeCell ref="R338:S338"/>
    <mergeCell ref="T338:U338"/>
    <mergeCell ref="B339:C339"/>
    <mergeCell ref="D339:G339"/>
    <mergeCell ref="H339:I339"/>
    <mergeCell ref="J339:L339"/>
    <mergeCell ref="M339:N339"/>
    <mergeCell ref="O339:Q339"/>
    <mergeCell ref="R339:S339"/>
    <mergeCell ref="T339:U339"/>
    <mergeCell ref="B340:C340"/>
    <mergeCell ref="D340:G340"/>
    <mergeCell ref="H340:I340"/>
    <mergeCell ref="J340:L340"/>
    <mergeCell ref="M340:N340"/>
    <mergeCell ref="O340:Q340"/>
    <mergeCell ref="R340:S340"/>
    <mergeCell ref="T340:U340"/>
    <mergeCell ref="B341:C341"/>
    <mergeCell ref="D341:G341"/>
    <mergeCell ref="H341:I341"/>
    <mergeCell ref="J341:L341"/>
    <mergeCell ref="M341:N341"/>
    <mergeCell ref="O341:Q341"/>
    <mergeCell ref="R341:S341"/>
    <mergeCell ref="T341:U341"/>
    <mergeCell ref="B342:C342"/>
    <mergeCell ref="D342:G342"/>
    <mergeCell ref="H342:I342"/>
    <mergeCell ref="J342:L342"/>
    <mergeCell ref="M342:N342"/>
    <mergeCell ref="O342:Q342"/>
    <mergeCell ref="R342:S342"/>
    <mergeCell ref="T342:U342"/>
    <mergeCell ref="M348:N348"/>
    <mergeCell ref="P348:Q348"/>
    <mergeCell ref="B343:C343"/>
    <mergeCell ref="D343:G343"/>
    <mergeCell ref="H343:I343"/>
    <mergeCell ref="J343:L343"/>
    <mergeCell ref="M343:N343"/>
    <mergeCell ref="O343:Q343"/>
    <mergeCell ref="P349:Q349"/>
    <mergeCell ref="S349:T349"/>
    <mergeCell ref="R343:S343"/>
    <mergeCell ref="T343:U343"/>
    <mergeCell ref="B345:S345"/>
    <mergeCell ref="B347:U347"/>
    <mergeCell ref="B348:C348"/>
    <mergeCell ref="D348:G348"/>
    <mergeCell ref="H348:I348"/>
    <mergeCell ref="J348:K348"/>
    <mergeCell ref="H350:I350"/>
    <mergeCell ref="J350:K350"/>
    <mergeCell ref="M350:N350"/>
    <mergeCell ref="P350:Q350"/>
    <mergeCell ref="S348:T348"/>
    <mergeCell ref="B349:C349"/>
    <mergeCell ref="D349:G349"/>
    <mergeCell ref="H349:I349"/>
    <mergeCell ref="J349:K349"/>
    <mergeCell ref="M349:N349"/>
    <mergeCell ref="S350:T350"/>
    <mergeCell ref="B352:U352"/>
    <mergeCell ref="B353:C353"/>
    <mergeCell ref="D353:G353"/>
    <mergeCell ref="I353:J353"/>
    <mergeCell ref="K353:L353"/>
    <mergeCell ref="N353:O353"/>
    <mergeCell ref="S353:T353"/>
    <mergeCell ref="B350:C350"/>
    <mergeCell ref="D350:G350"/>
    <mergeCell ref="B354:C354"/>
    <mergeCell ref="D354:G354"/>
    <mergeCell ref="I354:J354"/>
    <mergeCell ref="K354:L354"/>
    <mergeCell ref="N354:O354"/>
    <mergeCell ref="S354:T354"/>
    <mergeCell ref="B355:C355"/>
    <mergeCell ref="D355:G355"/>
    <mergeCell ref="I355:J355"/>
    <mergeCell ref="K355:L355"/>
    <mergeCell ref="N355:O355"/>
    <mergeCell ref="S355:T355"/>
    <mergeCell ref="B357:S357"/>
    <mergeCell ref="B359:U359"/>
    <mergeCell ref="B360:C360"/>
    <mergeCell ref="D360:E360"/>
    <mergeCell ref="F360:G360"/>
    <mergeCell ref="I360:J360"/>
    <mergeCell ref="L360:M360"/>
    <mergeCell ref="N360:O360"/>
    <mergeCell ref="P360:Q360"/>
    <mergeCell ref="R360:S360"/>
    <mergeCell ref="B361:C361"/>
    <mergeCell ref="D361:E361"/>
    <mergeCell ref="F361:G361"/>
    <mergeCell ref="I361:J361"/>
    <mergeCell ref="L361:M361"/>
    <mergeCell ref="N361:O361"/>
    <mergeCell ref="P361:Q361"/>
    <mergeCell ref="R361:S361"/>
    <mergeCell ref="B362:C362"/>
    <mergeCell ref="D362:E362"/>
    <mergeCell ref="F362:G362"/>
    <mergeCell ref="I362:J362"/>
    <mergeCell ref="L362:M362"/>
    <mergeCell ref="N362:O362"/>
    <mergeCell ref="P362:Q362"/>
    <mergeCell ref="R362:S362"/>
    <mergeCell ref="B365:E365"/>
    <mergeCell ref="F365:U365"/>
    <mergeCell ref="B366:C366"/>
    <mergeCell ref="D366:E366"/>
    <mergeCell ref="F366:G366"/>
    <mergeCell ref="I366:J366"/>
    <mergeCell ref="L366:M366"/>
    <mergeCell ref="N366:O366"/>
    <mergeCell ref="P366:Q366"/>
    <mergeCell ref="R366:S366"/>
    <mergeCell ref="B367:C367"/>
    <mergeCell ref="D367:E367"/>
    <mergeCell ref="F367:G367"/>
    <mergeCell ref="I367:J367"/>
    <mergeCell ref="L367:M367"/>
    <mergeCell ref="N367:O367"/>
    <mergeCell ref="P367:Q367"/>
    <mergeCell ref="R367:S367"/>
    <mergeCell ref="B368:C368"/>
    <mergeCell ref="D368:E368"/>
    <mergeCell ref="F368:G368"/>
    <mergeCell ref="I368:J368"/>
    <mergeCell ref="L368:M368"/>
    <mergeCell ref="N368:O368"/>
    <mergeCell ref="P368:Q368"/>
    <mergeCell ref="R368:S368"/>
    <mergeCell ref="B370:E370"/>
    <mergeCell ref="F370:U370"/>
    <mergeCell ref="B371:C371"/>
    <mergeCell ref="D371:E371"/>
    <mergeCell ref="F371:G371"/>
    <mergeCell ref="I371:J371"/>
    <mergeCell ref="L371:M371"/>
    <mergeCell ref="N371:O371"/>
    <mergeCell ref="P371:Q371"/>
    <mergeCell ref="R371:S371"/>
    <mergeCell ref="B372:C372"/>
    <mergeCell ref="D372:E372"/>
    <mergeCell ref="F372:G372"/>
    <mergeCell ref="I372:J372"/>
    <mergeCell ref="L372:M372"/>
    <mergeCell ref="N372:O372"/>
    <mergeCell ref="P372:Q372"/>
    <mergeCell ref="R372:S372"/>
    <mergeCell ref="B373:C373"/>
    <mergeCell ref="D373:E373"/>
    <mergeCell ref="F373:G373"/>
    <mergeCell ref="I373:J373"/>
    <mergeCell ref="L373:M373"/>
    <mergeCell ref="N373:O373"/>
    <mergeCell ref="P373:Q373"/>
    <mergeCell ref="R373:S373"/>
    <mergeCell ref="B375:E375"/>
    <mergeCell ref="F375:U375"/>
    <mergeCell ref="B376:C376"/>
    <mergeCell ref="D376:E376"/>
    <mergeCell ref="F376:G376"/>
    <mergeCell ref="I376:J376"/>
    <mergeCell ref="L376:M376"/>
    <mergeCell ref="N376:O376"/>
    <mergeCell ref="P376:Q376"/>
    <mergeCell ref="R376:S376"/>
    <mergeCell ref="B377:C377"/>
    <mergeCell ref="D377:E377"/>
    <mergeCell ref="F377:G377"/>
    <mergeCell ref="I377:J377"/>
    <mergeCell ref="L377:M377"/>
    <mergeCell ref="N377:O377"/>
    <mergeCell ref="P377:Q377"/>
    <mergeCell ref="R377:S377"/>
    <mergeCell ref="B378:C378"/>
    <mergeCell ref="D378:E378"/>
    <mergeCell ref="F378:G378"/>
    <mergeCell ref="I378:J378"/>
    <mergeCell ref="L378:M378"/>
    <mergeCell ref="N378:O378"/>
    <mergeCell ref="P378:Q378"/>
    <mergeCell ref="R378:S378"/>
    <mergeCell ref="B380:E380"/>
    <mergeCell ref="F380:N380"/>
    <mergeCell ref="B381:C381"/>
    <mergeCell ref="D381:I381"/>
    <mergeCell ref="J381:K381"/>
    <mergeCell ref="L381:M381"/>
    <mergeCell ref="N381:O381"/>
    <mergeCell ref="B382:C382"/>
    <mergeCell ref="D382:I382"/>
    <mergeCell ref="J382:K382"/>
    <mergeCell ref="L382:M382"/>
    <mergeCell ref="N382:O382"/>
    <mergeCell ref="B383:C383"/>
    <mergeCell ref="D383:I383"/>
    <mergeCell ref="J383:K383"/>
    <mergeCell ref="L383:M383"/>
    <mergeCell ref="N383:O383"/>
    <mergeCell ref="B385:S385"/>
    <mergeCell ref="B387:S387"/>
    <mergeCell ref="B389:T389"/>
    <mergeCell ref="B390:C390"/>
    <mergeCell ref="D390:G390"/>
    <mergeCell ref="H390:I390"/>
    <mergeCell ref="K390:L390"/>
    <mergeCell ref="M390:N390"/>
    <mergeCell ref="O390:P390"/>
    <mergeCell ref="Q390:R390"/>
    <mergeCell ref="T390:U390"/>
    <mergeCell ref="B391:C391"/>
    <mergeCell ref="D391:G391"/>
    <mergeCell ref="H391:I391"/>
    <mergeCell ref="K391:L391"/>
    <mergeCell ref="M391:N391"/>
    <mergeCell ref="O391:P391"/>
    <mergeCell ref="Q391:R391"/>
    <mergeCell ref="T391:U391"/>
    <mergeCell ref="K395:L395"/>
    <mergeCell ref="M395:N395"/>
    <mergeCell ref="P395:Q395"/>
    <mergeCell ref="R395:S395"/>
    <mergeCell ref="B392:C392"/>
    <mergeCell ref="D392:G392"/>
    <mergeCell ref="H392:I392"/>
    <mergeCell ref="K392:L392"/>
    <mergeCell ref="M392:N392"/>
    <mergeCell ref="O392:P392"/>
    <mergeCell ref="H396:I396"/>
    <mergeCell ref="K396:L396"/>
    <mergeCell ref="M396:N396"/>
    <mergeCell ref="P396:Q396"/>
    <mergeCell ref="Q392:R392"/>
    <mergeCell ref="T392:U392"/>
    <mergeCell ref="B394:U394"/>
    <mergeCell ref="B395:C395"/>
    <mergeCell ref="D395:G395"/>
    <mergeCell ref="H395:I395"/>
    <mergeCell ref="R396:S396"/>
    <mergeCell ref="B397:C397"/>
    <mergeCell ref="D397:G397"/>
    <mergeCell ref="H397:I397"/>
    <mergeCell ref="K397:L397"/>
    <mergeCell ref="M397:N397"/>
    <mergeCell ref="P397:Q397"/>
    <mergeCell ref="R397:S397"/>
    <mergeCell ref="B396:C396"/>
    <mergeCell ref="D396:G396"/>
    <mergeCell ref="B399:S399"/>
    <mergeCell ref="B401:T401"/>
    <mergeCell ref="B402:C402"/>
    <mergeCell ref="D402:G402"/>
    <mergeCell ref="H402:I402"/>
    <mergeCell ref="K402:L402"/>
    <mergeCell ref="M402:N402"/>
    <mergeCell ref="O402:P402"/>
    <mergeCell ref="Q402:R402"/>
    <mergeCell ref="T402:U402"/>
    <mergeCell ref="B403:C403"/>
    <mergeCell ref="D403:G403"/>
    <mergeCell ref="H403:I403"/>
    <mergeCell ref="K403:L403"/>
    <mergeCell ref="M403:N403"/>
    <mergeCell ref="O403:P403"/>
    <mergeCell ref="Q403:R403"/>
    <mergeCell ref="T403:U403"/>
    <mergeCell ref="B404:C404"/>
    <mergeCell ref="D404:G404"/>
    <mergeCell ref="H404:I404"/>
    <mergeCell ref="K404:L404"/>
    <mergeCell ref="M404:N404"/>
    <mergeCell ref="O404:P404"/>
    <mergeCell ref="Q404:R404"/>
    <mergeCell ref="T404:U404"/>
    <mergeCell ref="B406:U406"/>
    <mergeCell ref="B407:C407"/>
    <mergeCell ref="D407:G407"/>
    <mergeCell ref="H407:I407"/>
    <mergeCell ref="K407:L407"/>
    <mergeCell ref="M407:N407"/>
    <mergeCell ref="P407:Q407"/>
    <mergeCell ref="R407:S407"/>
    <mergeCell ref="R409:S409"/>
    <mergeCell ref="B408:C408"/>
    <mergeCell ref="D408:G408"/>
    <mergeCell ref="H408:I408"/>
    <mergeCell ref="K408:L408"/>
    <mergeCell ref="M408:N408"/>
    <mergeCell ref="P408:Q408"/>
    <mergeCell ref="N414:P414"/>
    <mergeCell ref="Q414:R414"/>
    <mergeCell ref="T414:U414"/>
    <mergeCell ref="R408:S408"/>
    <mergeCell ref="B409:C409"/>
    <mergeCell ref="D409:G409"/>
    <mergeCell ref="H409:I409"/>
    <mergeCell ref="K409:L409"/>
    <mergeCell ref="M409:N409"/>
    <mergeCell ref="P409:Q409"/>
    <mergeCell ref="I415:J415"/>
    <mergeCell ref="K415:M415"/>
    <mergeCell ref="N415:P415"/>
    <mergeCell ref="Q415:R415"/>
    <mergeCell ref="B411:S411"/>
    <mergeCell ref="B413:T413"/>
    <mergeCell ref="B414:C414"/>
    <mergeCell ref="D414:H414"/>
    <mergeCell ref="I414:J414"/>
    <mergeCell ref="K414:M414"/>
    <mergeCell ref="T415:U415"/>
    <mergeCell ref="B416:C416"/>
    <mergeCell ref="D416:H416"/>
    <mergeCell ref="I416:J416"/>
    <mergeCell ref="K416:M416"/>
    <mergeCell ref="N416:P416"/>
    <mergeCell ref="Q416:R416"/>
    <mergeCell ref="T416:U416"/>
    <mergeCell ref="B415:C415"/>
    <mergeCell ref="D415:H415"/>
    <mergeCell ref="B418:T418"/>
    <mergeCell ref="B419:C419"/>
    <mergeCell ref="D419:H419"/>
    <mergeCell ref="I419:J419"/>
    <mergeCell ref="K419:L419"/>
    <mergeCell ref="M419:N419"/>
    <mergeCell ref="O419:P419"/>
    <mergeCell ref="Q419:R419"/>
    <mergeCell ref="T419:U419"/>
    <mergeCell ref="B420:C420"/>
    <mergeCell ref="D420:H420"/>
    <mergeCell ref="I420:J420"/>
    <mergeCell ref="K420:L420"/>
    <mergeCell ref="M420:N420"/>
    <mergeCell ref="O420:P420"/>
    <mergeCell ref="Q420:R420"/>
    <mergeCell ref="T420:U420"/>
    <mergeCell ref="B421:C421"/>
    <mergeCell ref="D421:H421"/>
    <mergeCell ref="I421:J421"/>
    <mergeCell ref="K421:L421"/>
    <mergeCell ref="M421:N421"/>
    <mergeCell ref="O421:P421"/>
    <mergeCell ref="Q421:R421"/>
    <mergeCell ref="T421:U421"/>
    <mergeCell ref="B423:S423"/>
    <mergeCell ref="B424:C424"/>
    <mergeCell ref="D424:G424"/>
    <mergeCell ref="H424:I424"/>
    <mergeCell ref="J424:K424"/>
    <mergeCell ref="L424:M424"/>
    <mergeCell ref="N424:O424"/>
    <mergeCell ref="P424:Q424"/>
    <mergeCell ref="S424:T424"/>
    <mergeCell ref="B425:C425"/>
    <mergeCell ref="D425:G425"/>
    <mergeCell ref="H425:I425"/>
    <mergeCell ref="J425:K425"/>
    <mergeCell ref="L425:M425"/>
    <mergeCell ref="N425:O425"/>
    <mergeCell ref="P425:Q425"/>
    <mergeCell ref="S425:T425"/>
    <mergeCell ref="B426:C426"/>
    <mergeCell ref="D426:G426"/>
    <mergeCell ref="H426:I426"/>
    <mergeCell ref="J426:K426"/>
    <mergeCell ref="L426:M426"/>
    <mergeCell ref="N426:O426"/>
    <mergeCell ref="P426:Q426"/>
    <mergeCell ref="S426:T426"/>
    <mergeCell ref="J431:K431"/>
    <mergeCell ref="M431:N431"/>
    <mergeCell ref="B428:M428"/>
    <mergeCell ref="B429:C429"/>
    <mergeCell ref="D429:G429"/>
    <mergeCell ref="H429:I429"/>
    <mergeCell ref="J429:K429"/>
    <mergeCell ref="M429:N429"/>
    <mergeCell ref="P434:Q434"/>
    <mergeCell ref="S434:T434"/>
    <mergeCell ref="B430:C430"/>
    <mergeCell ref="D430:G430"/>
    <mergeCell ref="H430:I430"/>
    <mergeCell ref="J430:K430"/>
    <mergeCell ref="M430:N430"/>
    <mergeCell ref="B431:C431"/>
    <mergeCell ref="D431:G431"/>
    <mergeCell ref="H431:I431"/>
    <mergeCell ref="H435:J435"/>
    <mergeCell ref="K435:M435"/>
    <mergeCell ref="N435:O435"/>
    <mergeCell ref="P435:Q435"/>
    <mergeCell ref="B433:S433"/>
    <mergeCell ref="B434:C434"/>
    <mergeCell ref="D434:G434"/>
    <mergeCell ref="H434:J434"/>
    <mergeCell ref="K434:M434"/>
    <mergeCell ref="N434:O434"/>
    <mergeCell ref="S435:T435"/>
    <mergeCell ref="B436:C436"/>
    <mergeCell ref="D436:G436"/>
    <mergeCell ref="H436:J436"/>
    <mergeCell ref="K436:M436"/>
    <mergeCell ref="N436:O436"/>
    <mergeCell ref="P436:Q436"/>
    <mergeCell ref="S436:T436"/>
    <mergeCell ref="B435:C435"/>
    <mergeCell ref="D435:G435"/>
    <mergeCell ref="B438:N438"/>
    <mergeCell ref="B439:C439"/>
    <mergeCell ref="D439:H439"/>
    <mergeCell ref="I439:J439"/>
    <mergeCell ref="K439:L439"/>
    <mergeCell ref="N439:O439"/>
    <mergeCell ref="B440:C440"/>
    <mergeCell ref="D440:H440"/>
    <mergeCell ref="I440:J440"/>
    <mergeCell ref="K440:L440"/>
    <mergeCell ref="N440:O440"/>
    <mergeCell ref="B441:C441"/>
    <mergeCell ref="D441:H441"/>
    <mergeCell ref="I441:J441"/>
    <mergeCell ref="K441:L441"/>
    <mergeCell ref="N441:O441"/>
    <mergeCell ref="B443:N443"/>
    <mergeCell ref="B444:C444"/>
    <mergeCell ref="D444:H444"/>
    <mergeCell ref="I444:J444"/>
    <mergeCell ref="K444:L444"/>
    <mergeCell ref="N444:O444"/>
    <mergeCell ref="B445:C445"/>
    <mergeCell ref="D445:H445"/>
    <mergeCell ref="I445:J445"/>
    <mergeCell ref="K445:L445"/>
    <mergeCell ref="N445:O445"/>
    <mergeCell ref="B446:C446"/>
    <mergeCell ref="D446:H446"/>
    <mergeCell ref="I446:J446"/>
    <mergeCell ref="K446:L446"/>
    <mergeCell ref="N446:O446"/>
    <mergeCell ref="B448:S448"/>
    <mergeCell ref="B450:T450"/>
    <mergeCell ref="B451:C452"/>
    <mergeCell ref="D451:G452"/>
    <mergeCell ref="H451:I452"/>
    <mergeCell ref="J451:J452"/>
    <mergeCell ref="K451:L452"/>
    <mergeCell ref="M451:N452"/>
    <mergeCell ref="O451:R451"/>
    <mergeCell ref="S451:S452"/>
    <mergeCell ref="T451:U452"/>
    <mergeCell ref="O452:P452"/>
    <mergeCell ref="Q452:R452"/>
    <mergeCell ref="B453:C453"/>
    <mergeCell ref="D453:G453"/>
    <mergeCell ref="H453:I453"/>
    <mergeCell ref="K453:L453"/>
    <mergeCell ref="M453:N453"/>
    <mergeCell ref="O453:P453"/>
    <mergeCell ref="Q453:R453"/>
    <mergeCell ref="T453:U453"/>
    <mergeCell ref="B454:C454"/>
    <mergeCell ref="D454:G454"/>
    <mergeCell ref="H454:I454"/>
    <mergeCell ref="K454:L454"/>
    <mergeCell ref="M454:N454"/>
    <mergeCell ref="O454:P454"/>
    <mergeCell ref="Q454:R454"/>
    <mergeCell ref="T454:U454"/>
    <mergeCell ref="B456:U456"/>
    <mergeCell ref="B457:C458"/>
    <mergeCell ref="D457:G458"/>
    <mergeCell ref="H457:I458"/>
    <mergeCell ref="J457:J458"/>
    <mergeCell ref="K457:L458"/>
    <mergeCell ref="M457:N458"/>
    <mergeCell ref="O457:O458"/>
    <mergeCell ref="P457:S457"/>
    <mergeCell ref="T457:T458"/>
    <mergeCell ref="U457:U458"/>
    <mergeCell ref="P458:Q458"/>
    <mergeCell ref="R458:S458"/>
    <mergeCell ref="B459:C459"/>
    <mergeCell ref="D459:G459"/>
    <mergeCell ref="H459:I459"/>
    <mergeCell ref="K459:L459"/>
    <mergeCell ref="M459:N459"/>
    <mergeCell ref="P459:Q459"/>
    <mergeCell ref="R459:S459"/>
    <mergeCell ref="P461:Q461"/>
    <mergeCell ref="R461:S461"/>
    <mergeCell ref="B460:C460"/>
    <mergeCell ref="D460:G460"/>
    <mergeCell ref="H460:I460"/>
    <mergeCell ref="K460:L460"/>
    <mergeCell ref="M460:N460"/>
    <mergeCell ref="P460:Q460"/>
    <mergeCell ref="H462:I462"/>
    <mergeCell ref="K462:L462"/>
    <mergeCell ref="M462:N462"/>
    <mergeCell ref="P462:Q462"/>
    <mergeCell ref="R460:S460"/>
    <mergeCell ref="B461:C461"/>
    <mergeCell ref="D461:G461"/>
    <mergeCell ref="H461:I461"/>
    <mergeCell ref="K461:L461"/>
    <mergeCell ref="M461:N461"/>
    <mergeCell ref="R462:S462"/>
    <mergeCell ref="B463:C463"/>
    <mergeCell ref="D463:G463"/>
    <mergeCell ref="H463:I463"/>
    <mergeCell ref="K463:L463"/>
    <mergeCell ref="M463:N463"/>
    <mergeCell ref="P463:Q463"/>
    <mergeCell ref="R463:S463"/>
    <mergeCell ref="B462:C462"/>
    <mergeCell ref="D462:G462"/>
    <mergeCell ref="P465:Q465"/>
    <mergeCell ref="R465:S465"/>
    <mergeCell ref="B464:C464"/>
    <mergeCell ref="D464:G464"/>
    <mergeCell ref="H464:I464"/>
    <mergeCell ref="K464:L464"/>
    <mergeCell ref="M464:N464"/>
    <mergeCell ref="P464:Q464"/>
    <mergeCell ref="H466:I466"/>
    <mergeCell ref="K466:L466"/>
    <mergeCell ref="M466:N466"/>
    <mergeCell ref="P466:Q466"/>
    <mergeCell ref="R464:S464"/>
    <mergeCell ref="B465:C465"/>
    <mergeCell ref="D465:G465"/>
    <mergeCell ref="H465:I465"/>
    <mergeCell ref="K465:L465"/>
    <mergeCell ref="M465:N465"/>
    <mergeCell ref="R466:S466"/>
    <mergeCell ref="B467:C467"/>
    <mergeCell ref="D467:G467"/>
    <mergeCell ref="H467:I467"/>
    <mergeCell ref="K467:L467"/>
    <mergeCell ref="M467:N467"/>
    <mergeCell ref="P467:Q467"/>
    <mergeCell ref="R467:S467"/>
    <mergeCell ref="B466:C466"/>
    <mergeCell ref="D466:G466"/>
    <mergeCell ref="P469:Q469"/>
    <mergeCell ref="R469:S469"/>
    <mergeCell ref="B468:C468"/>
    <mergeCell ref="D468:G468"/>
    <mergeCell ref="H468:I468"/>
    <mergeCell ref="K468:L468"/>
    <mergeCell ref="M468:N468"/>
    <mergeCell ref="P468:Q468"/>
    <mergeCell ref="H470:I470"/>
    <mergeCell ref="K470:L470"/>
    <mergeCell ref="M470:N470"/>
    <mergeCell ref="P470:Q470"/>
    <mergeCell ref="R468:S468"/>
    <mergeCell ref="B469:C469"/>
    <mergeCell ref="D469:G469"/>
    <mergeCell ref="H469:I469"/>
    <mergeCell ref="K469:L469"/>
    <mergeCell ref="M469:N469"/>
    <mergeCell ref="R470:S470"/>
    <mergeCell ref="B471:C471"/>
    <mergeCell ref="D471:G471"/>
    <mergeCell ref="H471:I471"/>
    <mergeCell ref="K471:L471"/>
    <mergeCell ref="M471:N471"/>
    <mergeCell ref="P471:Q471"/>
    <mergeCell ref="R471:S471"/>
    <mergeCell ref="B470:C470"/>
    <mergeCell ref="D470:G470"/>
    <mergeCell ref="B473:S473"/>
    <mergeCell ref="B475:T475"/>
    <mergeCell ref="B476:C476"/>
    <mergeCell ref="D476:H476"/>
    <mergeCell ref="I476:J476"/>
    <mergeCell ref="L476:M476"/>
    <mergeCell ref="N476:P476"/>
    <mergeCell ref="Q476:R476"/>
    <mergeCell ref="T476:U476"/>
    <mergeCell ref="B477:C477"/>
    <mergeCell ref="D477:H477"/>
    <mergeCell ref="I477:J477"/>
    <mergeCell ref="L477:M477"/>
    <mergeCell ref="N477:P477"/>
    <mergeCell ref="Q477:R477"/>
    <mergeCell ref="Q481:R481"/>
    <mergeCell ref="T481:U481"/>
    <mergeCell ref="T477:U477"/>
    <mergeCell ref="B478:C478"/>
    <mergeCell ref="D478:H478"/>
    <mergeCell ref="I478:J478"/>
    <mergeCell ref="L478:M478"/>
    <mergeCell ref="N478:P478"/>
    <mergeCell ref="Q478:R478"/>
    <mergeCell ref="T478:U478"/>
    <mergeCell ref="I482:J482"/>
    <mergeCell ref="L482:M482"/>
    <mergeCell ref="N482:O482"/>
    <mergeCell ref="Q482:R482"/>
    <mergeCell ref="B480:T480"/>
    <mergeCell ref="B481:C481"/>
    <mergeCell ref="D481:H481"/>
    <mergeCell ref="I481:J481"/>
    <mergeCell ref="L481:M481"/>
    <mergeCell ref="N481:O481"/>
    <mergeCell ref="T482:U482"/>
    <mergeCell ref="B483:C483"/>
    <mergeCell ref="D483:H483"/>
    <mergeCell ref="I483:J483"/>
    <mergeCell ref="L483:M483"/>
    <mergeCell ref="N483:O483"/>
    <mergeCell ref="Q483:R483"/>
    <mergeCell ref="T483:U483"/>
    <mergeCell ref="B482:C482"/>
    <mergeCell ref="D482:H482"/>
    <mergeCell ref="Q485:R485"/>
    <mergeCell ref="T485:U485"/>
    <mergeCell ref="B484:C484"/>
    <mergeCell ref="D484:H484"/>
    <mergeCell ref="I484:J484"/>
    <mergeCell ref="L484:M484"/>
    <mergeCell ref="N484:O484"/>
    <mergeCell ref="Q484:R484"/>
    <mergeCell ref="I486:J486"/>
    <mergeCell ref="L486:M486"/>
    <mergeCell ref="N486:O486"/>
    <mergeCell ref="Q486:R486"/>
    <mergeCell ref="T484:U484"/>
    <mergeCell ref="B485:C485"/>
    <mergeCell ref="D485:H485"/>
    <mergeCell ref="I485:J485"/>
    <mergeCell ref="L485:M485"/>
    <mergeCell ref="N485:O485"/>
    <mergeCell ref="T486:U486"/>
    <mergeCell ref="B487:C487"/>
    <mergeCell ref="D487:H487"/>
    <mergeCell ref="I487:J487"/>
    <mergeCell ref="L487:M487"/>
    <mergeCell ref="N487:O487"/>
    <mergeCell ref="Q487:R487"/>
    <mergeCell ref="T487:U487"/>
    <mergeCell ref="B486:C486"/>
    <mergeCell ref="D486:H486"/>
    <mergeCell ref="P494:R494"/>
    <mergeCell ref="B489:K489"/>
    <mergeCell ref="B490:M490"/>
    <mergeCell ref="N490:S490"/>
    <mergeCell ref="P491:R491"/>
    <mergeCell ref="B492:K492"/>
    <mergeCell ref="B493:M493"/>
    <mergeCell ref="N493:S493"/>
  </mergeCells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2017-02-01T11:42:56Z</cp:lastPrinted>
  <dcterms:created xsi:type="dcterms:W3CDTF">2017-02-01T09:25:55Z</dcterms:created>
  <dcterms:modified xsi:type="dcterms:W3CDTF">2017-02-01T11:46:35Z</dcterms:modified>
  <cp:category/>
  <cp:version/>
  <cp:contentType/>
  <cp:contentStatus/>
  <cp:revision>1</cp:revision>
</cp:coreProperties>
</file>