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<sst xmlns="http://schemas.openxmlformats.org/spreadsheetml/2006/main" count="1223" uniqueCount="429">
  <si>
    <t>Справка о стоимости чистых активов, в том числе стоимости активов (имущества), акционерного инвестиционного фонда (паевого инвестиционного фонда)</t>
  </si>
  <si>
    <t>Код формы по ОКУД 0420502</t>
  </si>
  <si>
    <t>Месячная</t>
  </si>
  <si>
    <t>Раздел I. Реквизиты акционерного инвестиционного фонда (паевого инвестиционного фонда)</t>
  </si>
  <si>
    <t>Полное фирменное наименование акционерного инвестиционного фонда (полное название паевого инвестиционного фонда)</t>
  </si>
  <si>
    <t>Номер лицензии акционерного инвестиционного фонда (регистрационный номер правил доверительного управления паевым инвестиционным фондом)</t>
  </si>
  <si>
    <t>Полное фирменное наименование управляющей компании акционерного инвестиционного фонда (паевого инвестиционного фонда)</t>
  </si>
  <si>
    <t>Номер лицензии управляющей компании акционерного инвестиционного фонда (паевого инвестиционного фонда)</t>
  </si>
  <si>
    <t>Закрытый паевой инвестиционный фонд недвижимости "АФМ. Перспектива"</t>
  </si>
  <si>
    <t>Общество с ограниченной ответственностью "АктивФинансМенеджмент"</t>
  </si>
  <si>
    <t>21-000-1-00083</t>
  </si>
  <si>
    <t>Раздел II. Параметры справки о стоимости чистых активов</t>
  </si>
  <si>
    <t>Текущая отчетная дата</t>
  </si>
  <si>
    <t>Предыдущая отчетная дата</t>
  </si>
  <si>
    <t>Код валюты, в которой определена стоимость чистых активов</t>
  </si>
  <si>
    <t>28.02.2019</t>
  </si>
  <si>
    <t>31.01.2019</t>
  </si>
  <si>
    <t>RUB</t>
  </si>
  <si>
    <t>Раздел III. Активы</t>
  </si>
  <si>
    <t>Подраздел 1. Денежные средства</t>
  </si>
  <si>
    <t>Наименование показателя</t>
  </si>
  <si>
    <t>Код строки</t>
  </si>
  <si>
    <t>Сумма  на текущую отчетную дату</t>
  </si>
  <si>
    <t>Сумма на предыдущую отчетную дату</t>
  </si>
  <si>
    <t>Доля от общей стоимости активов на текущую отчетную дату, в процентах</t>
  </si>
  <si>
    <t>Доля от стоимости чистых активов на текущую отчетную дату, в процентах</t>
  </si>
  <si>
    <t>Денежные средства – всего</t>
  </si>
  <si>
    <t>в том числе:</t>
  </si>
  <si>
    <t>на счетах в кредитных организациях – всего</t>
  </si>
  <si>
    <t>01.01</t>
  </si>
  <si>
    <t>в валюте Российской Федерации</t>
  </si>
  <si>
    <t>01.01.01</t>
  </si>
  <si>
    <t>в иностранной валюте</t>
  </si>
  <si>
    <t>01.01.02</t>
  </si>
  <si>
    <t>на счетах по депозиту в кредитных</t>
  </si>
  <si>
    <t>организациях – всего</t>
  </si>
  <si>
    <t>01.02</t>
  </si>
  <si>
    <t>01.02.01</t>
  </si>
  <si>
    <t>01.02.02</t>
  </si>
  <si>
    <t>Подраздел 2. Ценные бумаги российских эмитентов (за исключением закладных)</t>
  </si>
  <si>
    <t>Сумма (оценочная стоимость) на текущую отчетную дату</t>
  </si>
  <si>
    <t>Сумма (оценочная стоимость) на предыдущую отчетную дату</t>
  </si>
  <si>
    <t>Доля от общей стоимости активов на текущую отчетную дату, %</t>
  </si>
  <si>
    <t>Доля от стоимости чистых активов на текущую отчетную дату,%</t>
  </si>
  <si>
    <t>Ценные бумаги российских эмитентов - всего</t>
  </si>
  <si>
    <t>облигации российских хозяйственных обществ (за исключением облигаций с ипотечным покрытием) – всего</t>
  </si>
  <si>
    <t>02.01</t>
  </si>
  <si>
    <t>из них:</t>
  </si>
  <si>
    <t>биржевые облигации российских хозяйственных обществ</t>
  </si>
  <si>
    <t>02.01.01</t>
  </si>
  <si>
    <t>государственные ценные бумаги Российской Федерации</t>
  </si>
  <si>
    <t>02.02</t>
  </si>
  <si>
    <t>государственные ценные бумаги субъектов Российской Федерации</t>
  </si>
  <si>
    <t>02.03</t>
  </si>
  <si>
    <t>муниципальные ценные бумаги</t>
  </si>
  <si>
    <t>02.04</t>
  </si>
  <si>
    <t>российские депозитарные расписки</t>
  </si>
  <si>
    <t>02.05</t>
  </si>
  <si>
    <t>инвестиционные паи паевых инвестиционных фондов</t>
  </si>
  <si>
    <t>02.06</t>
  </si>
  <si>
    <t>акции российских акционерных обществ – всего</t>
  </si>
  <si>
    <t>02.07</t>
  </si>
  <si>
    <t>акции публичных акционерных обществ</t>
  </si>
  <si>
    <t>02.07.01</t>
  </si>
  <si>
    <t>акции непубличных акционерных обществ</t>
  </si>
  <si>
    <t>02.07.02</t>
  </si>
  <si>
    <t>векселя российских хозяйственных обществ</t>
  </si>
  <si>
    <t>02.08</t>
  </si>
  <si>
    <t>ипотечные ценные бумаги – всего</t>
  </si>
  <si>
    <t>02.09</t>
  </si>
  <si>
    <t>облигации с ипотечным покрытием</t>
  </si>
  <si>
    <t>02.09.01</t>
  </si>
  <si>
    <t>ипотечные сертификаты участия</t>
  </si>
  <si>
    <t>02.09.02</t>
  </si>
  <si>
    <t>иные ценные бумаги</t>
  </si>
  <si>
    <t>02.11</t>
  </si>
  <si>
    <t>Подраздел 3. Ценные бумаги иностранных эмитентов</t>
  </si>
  <si>
    <t>Сумма (стоимость) на текущую отчетную дату</t>
  </si>
  <si>
    <t>Сумма (стоимость) на предыдущую отчетную дату</t>
  </si>
  <si>
    <t>Ценные бумаги иностранных эмитентов – всего</t>
  </si>
  <si>
    <t>облигации иностранных эмитентов – всего</t>
  </si>
  <si>
    <t>03.01</t>
  </si>
  <si>
    <t>облигации иностранных коммерческих организаций</t>
  </si>
  <si>
    <t>03.01.01</t>
  </si>
  <si>
    <t>облигации иностранных государств</t>
  </si>
  <si>
    <t>03.01.02</t>
  </si>
  <si>
    <t>облигации международных финансовых организаций</t>
  </si>
  <si>
    <t>03.02</t>
  </si>
  <si>
    <t>иностранные депозитарные расписки</t>
  </si>
  <si>
    <t>03.03</t>
  </si>
  <si>
    <t>паи (акции) иностранных инвестиционных фондов</t>
  </si>
  <si>
    <t>03.04</t>
  </si>
  <si>
    <t>акции иностранных акционерных обществ</t>
  </si>
  <si>
    <t>03.05</t>
  </si>
  <si>
    <t>03.06</t>
  </si>
  <si>
    <t>Подраздел 4. Недвижимое имущество и права аренды недвижимого имущества</t>
  </si>
  <si>
    <t xml:space="preserve">Недвижимое имущество и права аренды на </t>
  </si>
  <si>
    <t>недвижимое имущество – всего</t>
  </si>
  <si>
    <t>недвижимое имущество, находящееся на территории Российской Федерации – всего</t>
  </si>
  <si>
    <t>04.01</t>
  </si>
  <si>
    <t>из него:</t>
  </si>
  <si>
    <t>объекты незавершенного строительства</t>
  </si>
  <si>
    <t>04.01.01</t>
  </si>
  <si>
    <t>недвижимое имущество, находящееся на территории иностранных государств – всего</t>
  </si>
  <si>
    <t>04.02</t>
  </si>
  <si>
    <t>04.02.01</t>
  </si>
  <si>
    <t>права аренды недвижимого имущества, находящегося на территории Российской Федерации</t>
  </si>
  <si>
    <t>04.03</t>
  </si>
  <si>
    <t>права аренды недвижимого имущества, находящегося на территории иностранных государств</t>
  </si>
  <si>
    <t>04.04</t>
  </si>
  <si>
    <t>Подраздел 5. Имущественные права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</si>
  <si>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Имущественные права – всего</t>
  </si>
  <si>
    <t>имущественные права из договоров участия в долевом строительстве объектов недвижимого имущества</t>
  </si>
  <si>
    <t>05.01</t>
  </si>
  <si>
    <t>имущественные права, связанные с возникновением права собственности на объект недвижимости (его часть) после завершения его строительства (создание) и возникающие из договора, стороной по которому является юридическое лицо, которому принадлежит право собственности или иное вещное право, включая право аренды, на земельный участок, выделенный в установленном порядке для целей строительства объекта недвижимости, и (или) имеющим разрешение на строительство объекта недвижимости на указанном земельном участке, либо юридическое лицо, инвестирующее денежные средства или иное инвестирующее денежные средства или иное имущество в строительство объекта недвижимости</t>
  </si>
  <si>
    <t>05.02</t>
  </si>
  <si>
    <t>имущественные права из договоров, на основании которых осуществляется строительство (создание) объектов недвижимого имущества (в том числе на месте объектов недвижимости) на выделенном в установленном порядке для целей строительства (создания) указанного объекта недвижимости земельном участке, который (право аренды которого) составляет активы акционерного инвестиционного фонда (паевого инвестиционного фонда)</t>
  </si>
  <si>
    <t>05.03</t>
  </si>
  <si>
    <t>имущественные права из договоров, на основании которых осуществляется реконструкция объектов недвижимости, составляющих активы акционерного инвестиционного фонда (паевого инвестиционного фонда)</t>
  </si>
  <si>
    <t>05.04</t>
  </si>
  <si>
    <t>иные имущественные права</t>
  </si>
  <si>
    <t>05.05</t>
  </si>
  <si>
    <t>Подраздел 6. Денежные требования по кредитным договорам и договорам займа, в том числе удостоверенные закладные</t>
  </si>
  <si>
    <t>Денежные требования по кредитным договорам и договорам займа, в том числе удостоверенные закладными – всего</t>
  </si>
  <si>
    <t>06.01</t>
  </si>
  <si>
    <t>денежные требования по кредитным договорам и договорам займа, не удостоверенные закладными</t>
  </si>
  <si>
    <t>закладные</t>
  </si>
  <si>
    <t>06.02</t>
  </si>
  <si>
    <t>Подраздел 7. Иное имущество, не указанное в подразделах 1-6</t>
  </si>
  <si>
    <t>Иное имущество – всего</t>
  </si>
  <si>
    <t>доли в уставных капиталах российских обществ с ограниченной ответственностью</t>
  </si>
  <si>
    <t>07.01</t>
  </si>
  <si>
    <t>права участия в уставных капиталах иностранных коммерческих организаций</t>
  </si>
  <si>
    <t>07.02</t>
  </si>
  <si>
    <t>проектная документация для строительства или реконструкции объекта недвижимости</t>
  </si>
  <si>
    <t>07.03</t>
  </si>
  <si>
    <t>драгоценные металлы и требования к кредитной организации выплатить их денежный эквивалент – всего</t>
  </si>
  <si>
    <t>07.04</t>
  </si>
  <si>
    <t>драгоценные металлы</t>
  </si>
  <si>
    <t>07.04.01</t>
  </si>
  <si>
    <t>требования к кредитной организации выплатить денежный эквивалент драгоценных металлов</t>
  </si>
  <si>
    <t>07.04.02</t>
  </si>
  <si>
    <t>художественные ценности</t>
  </si>
  <si>
    <t>07.05</t>
  </si>
  <si>
    <t>иное имущество, не указанное в строках 07.01-07.05</t>
  </si>
  <si>
    <t>07.06</t>
  </si>
  <si>
    <t>Подраздел 8. Дебиторская задолженность</t>
  </si>
  <si>
    <t>Дебиторская задолженность – всего</t>
  </si>
  <si>
    <t>средства, находящиеся у профессиональных участников рынка ценных бумаг</t>
  </si>
  <si>
    <t>08.01</t>
  </si>
  <si>
    <t>по сделкам</t>
  </si>
  <si>
    <t>08.02</t>
  </si>
  <si>
    <t>по процентному (купонному) доходу по денежным средствам на счетах и во вкладах, а также по ценным бумагам</t>
  </si>
  <si>
    <t>08.03</t>
  </si>
  <si>
    <t>прочая</t>
  </si>
  <si>
    <t>08.04</t>
  </si>
  <si>
    <t>Подраздел 9. Общая стоимость активов</t>
  </si>
  <si>
    <t>Стоимость на текущую отчетную дату</t>
  </si>
  <si>
    <t>Стоимость на предыдущую отчетную дату</t>
  </si>
  <si>
    <t>Доля
от стоимости чистых активов на текущую отчетную дату, в процентах</t>
  </si>
  <si>
    <t>Общая стоимость активов (сумма строк 01+02+03+04+05+06+07+08)</t>
  </si>
  <si>
    <t>Раздел IV. Обязательства</t>
  </si>
  <si>
    <t>Величина на
текущую
отчетную дату</t>
  </si>
  <si>
    <t>Величина на предыдущую отчетную дату</t>
  </si>
  <si>
    <t>Доля от общей величины обязательств на текущую отчетную дату, в процентах</t>
  </si>
  <si>
    <t>Кредиторская задолженность</t>
  </si>
  <si>
    <t>Резерв на выплату вознаграждения – всего</t>
  </si>
  <si>
    <t>управляющей компании</t>
  </si>
  <si>
    <t>11.1</t>
  </si>
  <si>
    <t>специализированному депозитарию, лицу, осуществляющему ведение реестра, аудиторской организации, оценщику и бирже</t>
  </si>
  <si>
    <t>11.2</t>
  </si>
  <si>
    <t>Общая величина обязательств (сумма строк 10+11)</t>
  </si>
  <si>
    <t>Раздел V. Стоимость чистых активов</t>
  </si>
  <si>
    <t>Значение показателя
на текущую
отчетную дату</t>
  </si>
  <si>
    <t>Значение показателя
на предыдущую
отчетную дату</t>
  </si>
  <si>
    <t>Стоимость чистых активов (разность строк 09–12)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</si>
  <si>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–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</si>
  <si>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(частное от деления строк 13 и 14)</t>
  </si>
  <si>
    <t>Руководитель  акционерного  инвестиционного  фонда   (управляющей компании паевого инвестиционного фонда) (лицо, исполняющее обязанности руководителя акционерного инвестиционного фонда (управляющей   компании   паевого инвестиционного фонда)</t>
  </si>
  <si>
    <t>В.В.Жуков</t>
  </si>
  <si>
    <t>(инициалы, фамилия)</t>
  </si>
  <si>
    <t>Уполномоченное    лицо    специализированного     депозитария      акционерного инвестиционного фонда (паевого инвестиционного фонда)</t>
  </si>
  <si>
    <t>Г.Н.Панкратова</t>
  </si>
  <si>
    <t>Расшифровки активов и обязательств, принятых к расчету стоимости чистых активов</t>
  </si>
  <si>
    <t>I. Расшифровки раздела III «Активы»</t>
  </si>
  <si>
    <t>1.1. Денежные средства на счетах в кредитных организациях</t>
  </si>
  <si>
    <t>№
строки</t>
  </si>
  <si>
    <t>Наименование кредитной организации, с которой заключен договор (договоры) банковского счета</t>
  </si>
  <si>
    <t>ОГРН кредитной организации</t>
  </si>
  <si>
    <t>Регистрационный
номер кредитной организации</t>
  </si>
  <si>
    <t>Порядковый номер филиала кредитной организации</t>
  </si>
  <si>
    <t>Код валюты счета</t>
  </si>
  <si>
    <t>Вид банковского счета (расчетный, другие счета)</t>
  </si>
  <si>
    <t>Сумма денежных средств</t>
  </si>
  <si>
    <t>Доля от общей стоимости активов,
в процентах</t>
  </si>
  <si>
    <t>Примечание</t>
  </si>
  <si>
    <t>АКБ "ФОРШТАДТ" (АО)</t>
  </si>
  <si>
    <t>Расчетный</t>
  </si>
  <si>
    <t>№ счета 40701810100000477828</t>
  </si>
  <si>
    <t>№ счета 40701840900000647828</t>
  </si>
  <si>
    <t>Итого</t>
  </si>
  <si>
    <t>х</t>
  </si>
  <si>
    <t>1.2. Денежные средства на счетах по депозиту в кредитных организациях</t>
  </si>
  <si>
    <t>Наименование кредитной организации,
в которой открыт счет по депозиту</t>
  </si>
  <si>
    <t>Код валюты счета по депози- ту</t>
  </si>
  <si>
    <t>Срок
возврата денежных средств</t>
  </si>
  <si>
    <t xml:space="preserve">АКБ "Форштадт" (АО)  </t>
  </si>
  <si>
    <t>03.10.2021</t>
  </si>
  <si>
    <t>№ счета 42006810800000000175</t>
  </si>
  <si>
    <t>Подраздел 2.1. Облигации российских хозяйственных обществ</t>
  </si>
  <si>
    <t>Наименование
эмитента</t>
  </si>
  <si>
    <t>ОГРН эмитента</t>
  </si>
  <si>
    <t>ИНН Эмитента</t>
  </si>
  <si>
    <t>Организационно-правовая форма эмитента</t>
  </si>
  <si>
    <t>Государственный регистрационный номер (идентификационный номер) выпуска</t>
  </si>
  <si>
    <t>Код ISIN (если присвоен)</t>
  </si>
  <si>
    <t>Дата погашения</t>
  </si>
  <si>
    <t>Количество
в составе активов, штук</t>
  </si>
  <si>
    <t>Стоимость актива</t>
  </si>
  <si>
    <t>Доля от общей стоимости активов, в процентах</t>
  </si>
  <si>
    <t>Наименование биржи</t>
  </si>
  <si>
    <t>Подраздел 2.2. Государственные ценные бумаги Российской Федерации</t>
  </si>
  <si>
    <t>Государственный регистрационный номер выпуска</t>
  </si>
  <si>
    <t>Подраздел 2.3. Государственные ценные бумаги субъектов Российской Федерации</t>
  </si>
  <si>
    <t>Наименование субъекта Российской Федерации, от имени которого выпущены ценные бумаги</t>
  </si>
  <si>
    <t>ИНН эмитента</t>
  </si>
  <si>
    <t>Подраздел 2.4. Муниципальные ценные бумаги</t>
  </si>
  <si>
    <t>Подраздел 2.5. Российские депозитарные расписки</t>
  </si>
  <si>
    <t>Код ISIN</t>
  </si>
  <si>
    <t>Наименова-ние эмитента представ- ляемых ценных
бумаг</t>
  </si>
  <si>
    <t>TIN эмитента представ- ляемых ценных бумаг</t>
  </si>
  <si>
    <t>Вид представ- ляемых ценных бумаг</t>
  </si>
  <si>
    <t>Регистрационный
номер
представляемых ценных бумаг</t>
  </si>
  <si>
    <t>Код ISIN представляе-мых ценных бумаг</t>
  </si>
  <si>
    <t>Код государства регистрации (инкорпорации) эмитента представляемых ценных бумаг</t>
  </si>
  <si>
    <t>Примеча- ние</t>
  </si>
  <si>
    <t>Подраздел 2.6. Инвестиционные паи паевых инвестиционных фондов</t>
  </si>
  <si>
    <t>Полное
наименование
паевого инвестиционного
фонда</t>
  </si>
  <si>
    <t>Регистрационный
номер правил доверительного управления фондом</t>
  </si>
  <si>
    <t>Наименование управляющей компании паевого инвестиционного
фонда</t>
  </si>
  <si>
    <t>ИНН управляющей компании паевого инвестиционного фонда</t>
  </si>
  <si>
    <t>ОГРН управляющей компании паевого инвестиционного фонда</t>
  </si>
  <si>
    <t>Подраздел 2.7. Акции российских акционерных обществ</t>
  </si>
  <si>
    <t>Категория
акций</t>
  </si>
  <si>
    <t>Сстоимость актива</t>
  </si>
  <si>
    <t>Подраздел 2.8. Векселя российских хозяйственных обществ</t>
  </si>
  <si>
    <t>Наименование векселедателя</t>
  </si>
  <si>
    <t>ОГРН векселедателя</t>
  </si>
  <si>
    <t>ИНН векселе- дателя</t>
  </si>
  <si>
    <t>Организационно-правовая форма векселедателя</t>
  </si>
  <si>
    <t>Срок платежа
по векселю</t>
  </si>
  <si>
    <t>Подраздел 2.9. Облигации с ипотечным покрытием</t>
  </si>
  <si>
    <t>Подраздел 2.10. Ипотечные сертификаты участия</t>
  </si>
  <si>
    <t>Индивидуальное обозначение, идентифицирующее ипотечные сертификаты участия с ипотечным покрытием</t>
  </si>
  <si>
    <t>Регистрационный номер правил доверительного управления ипотечным покрытием</t>
  </si>
  <si>
    <t>Наименование управляющего ипотечным покрытием</t>
  </si>
  <si>
    <t>ИНН управляющего ипотечным покрытием</t>
  </si>
  <si>
    <t>ОГРН управляющего ипотечным покрытием</t>
  </si>
  <si>
    <t>Доля от общей стоимости активов,в процентах</t>
  </si>
  <si>
    <t>Подраздел 2.11. Иные ценные бумаги</t>
  </si>
  <si>
    <t>Сведения, позволяющие определенно установить ценные бумаги</t>
  </si>
  <si>
    <t>ИНН лица, обязанного по ценным бумагам</t>
  </si>
  <si>
    <t>ОГРН лица, обязанного по ценным бумагам</t>
  </si>
  <si>
    <t>Подраздел 3.1. Облигации иностранных коммерческих организаций</t>
  </si>
  <si>
    <t>Код государства регистрации (инкорпорации) эмитента</t>
  </si>
  <si>
    <t>TIN эмитента</t>
  </si>
  <si>
    <t>Регистрационный номер выпуска</t>
  </si>
  <si>
    <t>Код валюты номинала ценной бумаги</t>
  </si>
  <si>
    <t>Подраздел 3.2. Облигации иностранных государств</t>
  </si>
  <si>
    <t>Подраздел 3.3. Облигации международных финансовых организаций</t>
  </si>
  <si>
    <t>Подраздел 3.4. Иностранные депозитарные расписки</t>
  </si>
  <si>
    <t>Коли- чество
в составе активов, штук</t>
  </si>
  <si>
    <t>Наименование эмитента представляемых ценных бумаг</t>
  </si>
  <si>
    <t>ИНН (TIN) эмитента представляемых ценных бумаг</t>
  </si>
  <si>
    <t>Вид представляемых ценных бумаг</t>
  </si>
  <si>
    <t>Код ISIN представляемых ценных бумаг</t>
  </si>
  <si>
    <t>Код валюты номинала представляемых ценных бумаг</t>
  </si>
  <si>
    <t>Доля от общего количества размещенных ценныхбумаг, в процентах</t>
  </si>
  <si>
    <t>Наимено- вание биржи</t>
  </si>
  <si>
    <t>Приме- чание</t>
  </si>
  <si>
    <t>Подраздел 3.5. Паи (акции) иностранных инвестиционных фондов</t>
  </si>
  <si>
    <t>Наименование
инвестиционного фонда</t>
  </si>
  <si>
    <t>Код государства регистрации (инкорпорации) инвестиционного фонда</t>
  </si>
  <si>
    <t>TIN инвести- ционного фонда</t>
  </si>
  <si>
    <t>Вид
ценных бумаг инвестиционного фонда</t>
  </si>
  <si>
    <t>Наименование лица,
выдавшего паи (выпустившего акции (если выдачу паев (выпуск акций) осуществил не инвестиционный фонд)</t>
  </si>
  <si>
    <t>Код валюты выпуска</t>
  </si>
  <si>
    <t>Оценочная стоимость актива</t>
  </si>
  <si>
    <t>Доля от общего количества размещенных ценных бумаг, в процентах</t>
  </si>
  <si>
    <t>Подраздел 3.6. Акции иностранных акционерных обществ</t>
  </si>
  <si>
    <t>Подраздел 3.7. Иные ценные бумаги</t>
  </si>
  <si>
    <t>TIN лица, обязанного по ценным бумагам</t>
  </si>
  <si>
    <t>Код валюты</t>
  </si>
  <si>
    <t>Подраздел 4.1. Недвижимое имущество</t>
  </si>
  <si>
    <t>Кадастровый (услов- ный) номер объекта или указание на то, что кадастровый (условный) номер не присвоен)</t>
  </si>
  <si>
    <t>Вид объекта</t>
  </si>
  <si>
    <t>Назначение объекта недвижимого имущества (для земельных участков – категория земель и вид разрешенного использования)</t>
  </si>
  <si>
    <t>Код государства, на территории которого располагается объект недвижимости</t>
  </si>
  <si>
    <t>Адрес (местоположение) объекта</t>
  </si>
  <si>
    <t>56:44:0238001:3008</t>
  </si>
  <si>
    <t>Земельный участок</t>
  </si>
  <si>
    <t>Земельные участки, предоставленные для жилищного строительства</t>
  </si>
  <si>
    <t>РФ 460000, Оренбургская область, город Оренбург, северо-восточная часть кадастрового квартала 56:44:0238001</t>
  </si>
  <si>
    <t>Земельный участок, категория земель:Земельные участки, предоставленные для жилищного строительства. Общая площадь 101 699 м2</t>
  </si>
  <si>
    <t>56:44:0238001:3006</t>
  </si>
  <si>
    <t>Земельный участок, категория земель:Земельные участки, предоставленные для жилищного строительства. Общая площадь 143 547 м2</t>
  </si>
  <si>
    <t>56:44:0238001:6753</t>
  </si>
  <si>
    <t>Земельный участок, категория земель:Земельные участки, предоставленные для жилищного строительства. Общая площадь 111 м2</t>
  </si>
  <si>
    <t>56:44:0238001:6754</t>
  </si>
  <si>
    <t>Земельный участок, категория земель:Земельные участки, предоставленные для жилищного строительства. Общая площадь 103 м2</t>
  </si>
  <si>
    <t>56:44:0238001:6755</t>
  </si>
  <si>
    <t>Земельный участок, категория земель:Земельные участки, предоставленные для жилищного строительства. Общая площадь 58 081 м2</t>
  </si>
  <si>
    <t>56:44:0238001:6756</t>
  </si>
  <si>
    <t>Земельный участок, категория земель:Земельные участки, предоставленные для жилищного строительства. Общая площадь 11 121 м2</t>
  </si>
  <si>
    <t>56:44:0238001:6757</t>
  </si>
  <si>
    <t>Земельный участок, категория земель:Земельные участки, предоставленные для жилищного строительства. Общая площадь 14 191 м2</t>
  </si>
  <si>
    <t>Подраздел 4.2. Право аренды недвижимого имущества</t>
  </si>
  <si>
    <t>Подраздел 4.2.1. Право аренды недвижимого имущества (арендодатель – физическое лицо)</t>
  </si>
  <si>
    <t>Фамилия, имя, отчество (при наличии последнего) арендодателя</t>
  </si>
  <si>
    <t>Сведения о документе, удостоверяющем личность арендодателя</t>
  </si>
  <si>
    <t>Кадастровый (условный) номер объекта или указание на то, что кадастровый (условный) номер не присвоен</t>
  </si>
  <si>
    <t>Код государст- ва, на террито- рии которого располагается объект недвижи- мости</t>
  </si>
  <si>
    <t>Адрес
(местоположение) объекта</t>
  </si>
  <si>
    <t>Дата окончания срока аренды</t>
  </si>
  <si>
    <t>4.2.2. Право аренды недвижимого имущества (арендодатель – юридическое лицо)</t>
  </si>
  <si>
    <t>Наименование арендодателя</t>
  </si>
  <si>
    <t>ОГРН/TIN арендодателя</t>
  </si>
  <si>
    <t>Место нахождения арендодателя</t>
  </si>
  <si>
    <t>Адрес
(место-
положение) объекта</t>
  </si>
  <si>
    <t>Подраздел 5.1. Имущественные права из договоров участия в долевом строительстве объектов недвижимого имущества</t>
  </si>
  <si>
    <t>Номер договора</t>
  </si>
  <si>
    <t>Дата заключе- ния договора</t>
  </si>
  <si>
    <t>Срок исполне- ния договора</t>
  </si>
  <si>
    <t>Наименование застройщика</t>
  </si>
  <si>
    <t>ОГРН/TIN застройщика</t>
  </si>
  <si>
    <t>Вид объекта долевого строительства</t>
  </si>
  <si>
    <t>Назначение объекта долевого строительства</t>
  </si>
  <si>
    <t>Адрес (местоположение) объекта долевого строительства</t>
  </si>
  <si>
    <t>Подраздел 5.2.  Имущественные права, связанные с возникновением права собственности на объект недвижимости (его часть) после завершения его строительства (создание) и возникающие из договора, стороной по которому является юридическое лицо, которому принадлежит право собственности или иное вещное право, включая право аренды, на земельный участок, выделенный в установленном порядке для целей строительства объекта недвижимости, и (или) имеющим разрешение на строительство объекта недвижимости на указанном земельном участке, либо юридическое лицо, инвестирующее денежные средства или иное имущество в строительство объекта недвижимости</t>
  </si>
  <si>
    <t>Наименование контрагента по договору</t>
  </si>
  <si>
    <t>ОГРН/TIN контрагента по договору</t>
  </si>
  <si>
    <t>Вид объекта недвижимости, в отношении которого заключен договор</t>
  </si>
  <si>
    <t>Назначение объекта недвижимости, в отношении которого заключен договор</t>
  </si>
  <si>
    <t>Адрес (местоположение) объекта недвижимости, в отношении которого заключен договор</t>
  </si>
  <si>
    <t>Подраздел 5.3.  Имущественные права из договоров, на основании которых осуществляется строительство (создание) объектов недвижимого имущества (в том числе на месте объектов недвижимости) на выделенном в установленном порядке для целей строительства (создания) указанного объекта недвижимости земельном участке, который (право аренды которого) составляет активы акционерного инвестиционного фонда (паевого инвестиционного фонда)</t>
  </si>
  <si>
    <t>Подраздел 5.4. Имущественные права из договоров, на основании которых осуществляется реконструкция объектов недвижимости, составляющих активы акционерного инвестиционного фонда (паевого инвестиционного фонда)</t>
  </si>
  <si>
    <t>Подраздел 5.5. Иные имущественные права</t>
  </si>
  <si>
    <t>Сведения, позволяющие определенно установить имущественные права</t>
  </si>
  <si>
    <t>Подраздел 6. Денежные требования по кредитным договорам и договорам займа, в том числе удостоверенные закладными</t>
  </si>
  <si>
    <t>Подраздел 6.1. Денежные требования по кредитным договорам и договорам займа</t>
  </si>
  <si>
    <t>6.1.1. Денежные требования по иным договорам и договорам займа (должник – физическое лицо)</t>
  </si>
  <si>
    <t>Номер кредитного договора (договора займа)</t>
  </si>
  <si>
    <t>Дата кредитного договора (договора займа)</t>
  </si>
  <si>
    <t>Фамилия, имя, отчество (при наличии последнего) должника по договору</t>
  </si>
  <si>
    <t>Сведения о документе, удостоверяющем личность должника по договору</t>
  </si>
  <si>
    <t>Способ обеспечения исполнения обязательств по договору</t>
  </si>
  <si>
    <t>6.1.2. Денежные требования по кредитным договорам и договорам займа (должник – юридическое лицо)</t>
  </si>
  <si>
    <t>Наименование должника по договору</t>
  </si>
  <si>
    <t>Место нахождения должника по договору</t>
  </si>
  <si>
    <t>ОГРН/TIN должника по договору</t>
  </si>
  <si>
    <t>Подраздел 6.2. Закладные</t>
  </si>
  <si>
    <t>6.2.1. Закладные (должник – физическое лицо)</t>
  </si>
  <si>
    <t>6.2.2. Закладные (должник – юридическое лицо)</t>
  </si>
  <si>
    <t>Подраздел 7.1. Доли в уставных капиталах российских обществ с ограниченной ответственностью</t>
  </si>
  <si>
    <t>Наименование общества с ограниченной ответственностью</t>
  </si>
  <si>
    <t>ОГРН
общества
с ограниченной ответственностью</t>
  </si>
  <si>
    <t>Виды деятельности, осуществляемые обществом с ограниченной ответственностью</t>
  </si>
  <si>
    <t>Размер доли
в уставном капитале российского общества с ограниченной ответственностью в составе активов фонда, в процентах</t>
  </si>
  <si>
    <t>Подраздел 7.2. Права участия в уставных капиталах иностранных коммерческих организаций</t>
  </si>
  <si>
    <t>Наименование иностранной коммерческой организации</t>
  </si>
  <si>
    <t>Код государства регистрации (инкорпорации) иностранной коммерческой организации</t>
  </si>
  <si>
    <t>TIN
иностранной коммерческой организации</t>
  </si>
  <si>
    <t>Виды деятельности, осуществляемые иностранной коммерческой организацией</t>
  </si>
  <si>
    <t>Размер прав участия в уставном капитале иностранной коммерческой организации, в процентах</t>
  </si>
  <si>
    <t>Подраздел 7.3. Проектная документация для строительства или реконструкции объекта недвижимости</t>
  </si>
  <si>
    <t>Вид объекта недвижимого имущества</t>
  </si>
  <si>
    <t>Назначение объекта недвижимого имущества</t>
  </si>
  <si>
    <t>Код государства,
на территории которого располагается объект недвижимости</t>
  </si>
  <si>
    <t>Назначение проектной документации
(для строительства или для реконструкции)</t>
  </si>
  <si>
    <t>Подраздел 7.4. Драгоценные металлы</t>
  </si>
  <si>
    <t>Вид драгоценного металла</t>
  </si>
  <si>
    <t>Масса драгоценного металла, грамм</t>
  </si>
  <si>
    <t>Место хранения драгоценных металлов</t>
  </si>
  <si>
    <t>Подраздел 7.5. Требования к кредитной организации выплатить денежный эквивалент драгоценных металлов по текущему курсу</t>
  </si>
  <si>
    <t>Масса драгоценного металла, в отношении которого в состав активов входит требование к кредитной организации, грамм</t>
  </si>
  <si>
    <t>Наименование кредитной организации, требование к которой входит в состав активов</t>
  </si>
  <si>
    <t>ОГРН кредитной организации, требование к которой входит в состав активов фонда</t>
  </si>
  <si>
    <t>Подраздел 7.6. Художественные ценности</t>
  </si>
  <si>
    <t>Сведения, позволяющие определенно установить художественную ценность</t>
  </si>
  <si>
    <t>Подраздел 7.7. Иное имущество, не указанное в подразделах 7.1 - 7.6</t>
  </si>
  <si>
    <t>Сведения, позволяющие определенно установить имущество</t>
  </si>
  <si>
    <t>Подраздел 8.1. Дебиторская задолженность (должник – физическое лицо)</t>
  </si>
  <si>
    <t>Вид (описание)
задолженности</t>
  </si>
  <si>
    <t>Основание возникновения задолженности</t>
  </si>
  <si>
    <t>Дата окончания срока погашения задолженности</t>
  </si>
  <si>
    <t>Фамилия, имя, отчество (при наличии последнего) должника</t>
  </si>
  <si>
    <t>Сведения о документе, удостоверяющем личность должника</t>
  </si>
  <si>
    <t>Сумма дебиторской задолженности</t>
  </si>
  <si>
    <t>стоимость для расчета стоимости чистых активов</t>
  </si>
  <si>
    <t>фактическая сумма задолженности</t>
  </si>
  <si>
    <t>Подраздел 8.2. Дебиторская задолженность (должник – юридическое лицо)</t>
  </si>
  <si>
    <t>Вид
задолженности</t>
  </si>
  <si>
    <t>Наименование
должника</t>
  </si>
  <si>
    <t>Место нахождения
должника</t>
  </si>
  <si>
    <t>ОГРН/ TIN должника по договору</t>
  </si>
  <si>
    <t>II. Расшифровки раздела IV «Обязательства»</t>
  </si>
  <si>
    <t>1. Кредиторская задолженность (кредитор – физическое лицо)</t>
  </si>
  <si>
    <t>Фамилия, имя, отчество (при наличии последнего)
кредитора</t>
  </si>
  <si>
    <t>Сведения
о документе, удостоверяющем личность кредитора</t>
  </si>
  <si>
    <t>Сумма кредиторской задолженности</t>
  </si>
  <si>
    <t>Доля от общей величины обяза- тельств, в процентах</t>
  </si>
  <si>
    <t>2. Кредиторская задолженность (кредитор – юридическое лицо)</t>
  </si>
  <si>
    <t>Наименование
кредитора</t>
  </si>
  <si>
    <t>Место нахождения
кредитора</t>
  </si>
  <si>
    <t>ОГРН/ TIN кредитора по договору</t>
  </si>
  <si>
    <t>Доля от общей величины обяза- тельств, %</t>
  </si>
  <si>
    <t>Вознаграждение управляющей компании</t>
  </si>
  <si>
    <t>Правила доверительного управления</t>
  </si>
  <si>
    <t>460000, область Оренбургская, город Оренбург, улица Правды, дом 25</t>
  </si>
  <si>
    <t>Вознаграждение регистратору</t>
  </si>
  <si>
    <t>Договор №136/Е-СР от 24.06.13 г.</t>
  </si>
  <si>
    <t>ЗАО "Первый Специализированный Депозитарий"</t>
  </si>
  <si>
    <t>Вознаграждение специализированному депозитарию</t>
  </si>
  <si>
    <t>Договор №136/Е-СД от 24.06.13 г.</t>
  </si>
  <si>
    <t>Дебиторская задолженность по возмещению из бюджета излишне уплаченной суммы по земельному налогу</t>
  </si>
  <si>
    <t>НК РФ</t>
  </si>
  <si>
    <t>Инспекция Федеральной налоговой службы России по Ленинскому району г.Оренбурга</t>
  </si>
  <si>
    <t>460051, г.Оренбург, пр-кт Гагарина, д.27/1</t>
  </si>
  <si>
    <t>125167, Россия, г. Москва, 4-я ул. 8 Марта, д. 6а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</si>
</sst>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  <numFmt numFmtId="165" formatCode="0&quot;&#10;&quot;"/>
  </numFmts>
  <fonts count="42">
    <font>
      <sz val="8"/>
      <name val="Arial"/>
      <family val="2"/>
    </font>
    <font>
      <b/>
      <sz val="14"/>
      <name val="Times New Roman"/>
      <family val="0"/>
    </font>
    <font>
      <sz val="8"/>
      <name val="Times New Roman"/>
      <family val="0"/>
    </font>
    <font>
      <b/>
      <sz val="12"/>
      <name val="Times New Roman"/>
      <family val="0"/>
    </font>
    <font>
      <sz val="11"/>
      <name val="Times New Roman"/>
      <family val="0"/>
    </font>
    <font>
      <sz val="9"/>
      <name val="Times New Roman"/>
      <family val="0"/>
    </font>
    <font>
      <sz val="12"/>
      <name val="Times New Roman"/>
      <family val="0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NumberFormat="1" applyFont="1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right"/>
    </xf>
    <xf numFmtId="0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/>
    </xf>
    <xf numFmtId="4" fontId="5" fillId="33" borderId="10" xfId="0" applyNumberFormat="1" applyFont="1" applyFill="1" applyBorder="1" applyAlignment="1">
      <alignment horizontal="right"/>
    </xf>
    <xf numFmtId="2" fontId="5" fillId="33" borderId="10" xfId="0" applyNumberFormat="1" applyFont="1" applyFill="1" applyBorder="1" applyAlignment="1">
      <alignment horizontal="right"/>
    </xf>
    <xf numFmtId="2" fontId="5" fillId="33" borderId="11" xfId="0" applyNumberFormat="1" applyFont="1" applyFill="1" applyBorder="1" applyAlignment="1">
      <alignment horizontal="right"/>
    </xf>
    <xf numFmtId="0" fontId="5" fillId="0" borderId="12" xfId="0" applyNumberFormat="1" applyFont="1" applyBorder="1" applyAlignment="1">
      <alignment horizontal="center"/>
    </xf>
    <xf numFmtId="4" fontId="5" fillId="33" borderId="13" xfId="0" applyNumberFormat="1" applyFont="1" applyFill="1" applyBorder="1" applyAlignment="1">
      <alignment horizontal="right"/>
    </xf>
    <xf numFmtId="2" fontId="5" fillId="33" borderId="13" xfId="0" applyNumberFormat="1" applyFont="1" applyFill="1" applyBorder="1" applyAlignment="1">
      <alignment horizontal="right"/>
    </xf>
    <xf numFmtId="2" fontId="5" fillId="33" borderId="12" xfId="0" applyNumberFormat="1" applyFont="1" applyFill="1" applyBorder="1" applyAlignment="1">
      <alignment horizontal="right"/>
    </xf>
    <xf numFmtId="0" fontId="5" fillId="0" borderId="14" xfId="0" applyNumberFormat="1" applyFont="1" applyBorder="1" applyAlignment="1">
      <alignment horizontal="center"/>
    </xf>
    <xf numFmtId="0" fontId="5" fillId="33" borderId="15" xfId="0" applyNumberFormat="1" applyFont="1" applyFill="1" applyBorder="1" applyAlignment="1">
      <alignment horizontal="right"/>
    </xf>
    <xf numFmtId="0" fontId="5" fillId="33" borderId="16" xfId="0" applyNumberFormat="1" applyFont="1" applyFill="1" applyBorder="1" applyAlignment="1">
      <alignment horizontal="right"/>
    </xf>
    <xf numFmtId="0" fontId="5" fillId="33" borderId="14" xfId="0" applyNumberFormat="1" applyFont="1" applyFill="1" applyBorder="1" applyAlignment="1">
      <alignment horizontal="right"/>
    </xf>
    <xf numFmtId="0" fontId="5" fillId="0" borderId="11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center"/>
    </xf>
    <xf numFmtId="164" fontId="5" fillId="33" borderId="11" xfId="0" applyNumberFormat="1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right"/>
    </xf>
    <xf numFmtId="0" fontId="5" fillId="33" borderId="12" xfId="0" applyNumberFormat="1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right"/>
    </xf>
    <xf numFmtId="0" fontId="5" fillId="33" borderId="14" xfId="0" applyNumberFormat="1" applyFont="1" applyFill="1" applyBorder="1" applyAlignment="1">
      <alignment horizontal="center"/>
    </xf>
    <xf numFmtId="0" fontId="5" fillId="33" borderId="18" xfId="0" applyNumberFormat="1" applyFont="1" applyFill="1" applyBorder="1" applyAlignment="1">
      <alignment horizontal="right"/>
    </xf>
    <xf numFmtId="0" fontId="5" fillId="33" borderId="0" xfId="0" applyNumberFormat="1" applyFont="1" applyFill="1" applyAlignment="1">
      <alignment horizontal="right"/>
    </xf>
    <xf numFmtId="0" fontId="5" fillId="33" borderId="11" xfId="0" applyNumberFormat="1" applyFont="1" applyFill="1" applyBorder="1" applyAlignment="1">
      <alignment horizontal="center"/>
    </xf>
    <xf numFmtId="1" fontId="5" fillId="33" borderId="15" xfId="0" applyNumberFormat="1" applyFont="1" applyFill="1" applyBorder="1" applyAlignment="1">
      <alignment horizontal="right"/>
    </xf>
    <xf numFmtId="0" fontId="0" fillId="33" borderId="0" xfId="0" applyNumberFormat="1" applyFill="1" applyAlignment="1">
      <alignment horizontal="left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right"/>
    </xf>
    <xf numFmtId="0" fontId="5" fillId="33" borderId="13" xfId="0" applyNumberFormat="1" applyFont="1" applyFill="1" applyBorder="1" applyAlignment="1">
      <alignment horizontal="right"/>
    </xf>
    <xf numFmtId="0" fontId="5" fillId="33" borderId="19" xfId="0" applyNumberFormat="1" applyFont="1" applyFill="1" applyBorder="1" applyAlignment="1">
      <alignment horizontal="right"/>
    </xf>
    <xf numFmtId="1" fontId="5" fillId="33" borderId="12" xfId="0" applyNumberFormat="1" applyFont="1" applyFill="1" applyBorder="1" applyAlignment="1">
      <alignment horizontal="right"/>
    </xf>
    <xf numFmtId="0" fontId="5" fillId="33" borderId="12" xfId="0" applyNumberFormat="1" applyFont="1" applyFill="1" applyBorder="1" applyAlignment="1">
      <alignment horizontal="right"/>
    </xf>
    <xf numFmtId="1" fontId="5" fillId="33" borderId="14" xfId="0" applyNumberFormat="1" applyFont="1" applyFill="1" applyBorder="1" applyAlignment="1">
      <alignment horizontal="right"/>
    </xf>
    <xf numFmtId="164" fontId="5" fillId="0" borderId="14" xfId="0" applyNumberFormat="1" applyFont="1" applyBorder="1" applyAlignment="1">
      <alignment horizontal="center"/>
    </xf>
    <xf numFmtId="164" fontId="5" fillId="33" borderId="14" xfId="0" applyNumberFormat="1" applyFont="1" applyFill="1" applyBorder="1" applyAlignment="1">
      <alignment horizontal="center"/>
    </xf>
    <xf numFmtId="0" fontId="5" fillId="33" borderId="13" xfId="0" applyNumberFormat="1" applyFont="1" applyFill="1" applyBorder="1" applyAlignment="1">
      <alignment horizontal="left"/>
    </xf>
    <xf numFmtId="0" fontId="5" fillId="33" borderId="19" xfId="0" applyNumberFormat="1" applyFont="1" applyFill="1" applyBorder="1" applyAlignment="1">
      <alignment horizontal="left"/>
    </xf>
    <xf numFmtId="0" fontId="5" fillId="33" borderId="12" xfId="0" applyNumberFormat="1" applyFont="1" applyFill="1" applyBorder="1" applyAlignment="1">
      <alignment horizontal="left"/>
    </xf>
    <xf numFmtId="0" fontId="5" fillId="33" borderId="18" xfId="0" applyNumberFormat="1" applyFont="1" applyFill="1" applyBorder="1" applyAlignment="1">
      <alignment horizontal="left"/>
    </xf>
    <xf numFmtId="0" fontId="5" fillId="33" borderId="0" xfId="0" applyNumberFormat="1" applyFont="1" applyFill="1" applyAlignment="1">
      <alignment horizontal="left"/>
    </xf>
    <xf numFmtId="0" fontId="5" fillId="33" borderId="20" xfId="0" applyNumberFormat="1" applyFont="1" applyFill="1" applyBorder="1" applyAlignment="1">
      <alignment horizontal="left"/>
    </xf>
    <xf numFmtId="0" fontId="5" fillId="33" borderId="20" xfId="0" applyNumberFormat="1" applyFont="1" applyFill="1" applyBorder="1" applyAlignment="1">
      <alignment horizontal="center"/>
    </xf>
    <xf numFmtId="0" fontId="5" fillId="0" borderId="20" xfId="0" applyNumberFormat="1" applyFont="1" applyBorder="1" applyAlignment="1">
      <alignment horizontal="center"/>
    </xf>
    <xf numFmtId="4" fontId="5" fillId="33" borderId="15" xfId="0" applyNumberFormat="1" applyFont="1" applyFill="1" applyBorder="1" applyAlignment="1">
      <alignment horizontal="right"/>
    </xf>
    <xf numFmtId="1" fontId="5" fillId="0" borderId="14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2" fontId="5" fillId="33" borderId="18" xfId="0" applyNumberFormat="1" applyFont="1" applyFill="1" applyBorder="1" applyAlignment="1">
      <alignment horizontal="right"/>
    </xf>
    <xf numFmtId="4" fontId="5" fillId="33" borderId="11" xfId="0" applyNumberFormat="1" applyFont="1" applyFill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5" fillId="0" borderId="15" xfId="0" applyNumberFormat="1" applyFont="1" applyBorder="1" applyAlignment="1">
      <alignment horizontal="left" wrapText="1"/>
    </xf>
    <xf numFmtId="0" fontId="5" fillId="0" borderId="16" xfId="0" applyNumberFormat="1" applyFont="1" applyBorder="1" applyAlignment="1">
      <alignment horizontal="left" wrapText="1"/>
    </xf>
    <xf numFmtId="4" fontId="5" fillId="33" borderId="12" xfId="0" applyNumberFormat="1" applyFont="1" applyFill="1" applyBorder="1" applyAlignment="1">
      <alignment horizontal="right"/>
    </xf>
    <xf numFmtId="0" fontId="6" fillId="0" borderId="0" xfId="0" applyNumberFormat="1" applyFont="1" applyAlignment="1">
      <alignment horizontal="left"/>
    </xf>
    <xf numFmtId="0" fontId="5" fillId="0" borderId="13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0" fontId="0" fillId="33" borderId="0" xfId="0" applyNumberFormat="1" applyFill="1" applyAlignment="1">
      <alignment horizontal="right" vertical="center"/>
    </xf>
    <xf numFmtId="0" fontId="5" fillId="33" borderId="10" xfId="0" applyNumberFormat="1" applyFont="1" applyFill="1" applyBorder="1" applyAlignment="1">
      <alignment horizontal="left" vertical="center" wrapText="1"/>
    </xf>
    <xf numFmtId="1" fontId="5" fillId="33" borderId="10" xfId="0" applyNumberFormat="1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2" fontId="5" fillId="33" borderId="10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top" wrapText="1"/>
    </xf>
    <xf numFmtId="1" fontId="5" fillId="33" borderId="10" xfId="0" applyNumberFormat="1" applyFont="1" applyFill="1" applyBorder="1" applyAlignment="1">
      <alignment horizontal="right" vertical="center" wrapText="1"/>
    </xf>
    <xf numFmtId="2" fontId="5" fillId="33" borderId="11" xfId="0" applyNumberFormat="1" applyFont="1" applyFill="1" applyBorder="1" applyAlignment="1">
      <alignment horizontal="right" vertical="center" wrapText="1"/>
    </xf>
    <xf numFmtId="0" fontId="6" fillId="33" borderId="0" xfId="0" applyNumberFormat="1" applyFont="1" applyFill="1" applyAlignment="1">
      <alignment horizontal="left"/>
    </xf>
    <xf numFmtId="0" fontId="5" fillId="33" borderId="10" xfId="0" applyNumberFormat="1" applyFont="1" applyFill="1" applyBorder="1" applyAlignment="1">
      <alignment horizontal="left" vertical="top" wrapText="1"/>
    </xf>
    <xf numFmtId="0" fontId="5" fillId="33" borderId="21" xfId="0" applyNumberFormat="1" applyFont="1" applyFill="1" applyBorder="1" applyAlignment="1">
      <alignment horizontal="center" vertical="top" wrapText="1"/>
    </xf>
    <xf numFmtId="0" fontId="5" fillId="33" borderId="22" xfId="0" applyNumberFormat="1" applyFont="1" applyFill="1" applyBorder="1" applyAlignment="1">
      <alignment horizontal="center" vertical="top" wrapText="1"/>
    </xf>
    <xf numFmtId="0" fontId="5" fillId="33" borderId="11" xfId="0" applyNumberFormat="1" applyFont="1" applyFill="1" applyBorder="1" applyAlignment="1">
      <alignment horizontal="center" vertical="top" wrapText="1"/>
    </xf>
    <xf numFmtId="0" fontId="5" fillId="33" borderId="11" xfId="0" applyNumberFormat="1" applyFont="1" applyFill="1" applyBorder="1" applyAlignment="1">
      <alignment horizontal="right" wrapText="1"/>
    </xf>
    <xf numFmtId="0" fontId="5" fillId="33" borderId="11" xfId="0" applyNumberFormat="1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right" wrapText="1"/>
    </xf>
    <xf numFmtId="1" fontId="5" fillId="33" borderId="10" xfId="0" applyNumberFormat="1" applyFont="1" applyFill="1" applyBorder="1" applyAlignment="1">
      <alignment horizontal="right" wrapText="1"/>
    </xf>
    <xf numFmtId="1" fontId="5" fillId="33" borderId="11" xfId="0" applyNumberFormat="1" applyFont="1" applyFill="1" applyBorder="1" applyAlignment="1">
      <alignment horizontal="right" wrapText="1"/>
    </xf>
    <xf numFmtId="0" fontId="5" fillId="0" borderId="22" xfId="0" applyNumberFormat="1" applyFont="1" applyBorder="1" applyAlignment="1">
      <alignment horizontal="center" vertical="center" wrapText="1"/>
    </xf>
    <xf numFmtId="1" fontId="5" fillId="0" borderId="22" xfId="0" applyNumberFormat="1" applyFont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right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left"/>
    </xf>
    <xf numFmtId="0" fontId="5" fillId="33" borderId="13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right" wrapText="1"/>
    </xf>
    <xf numFmtId="0" fontId="6" fillId="0" borderId="0" xfId="0" applyNumberFormat="1" applyFont="1" applyAlignment="1">
      <alignment horizontal="left" vertical="top"/>
    </xf>
    <xf numFmtId="0" fontId="5" fillId="33" borderId="22" xfId="0" applyNumberFormat="1" applyFont="1" applyFill="1" applyBorder="1" applyAlignment="1">
      <alignment horizontal="right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right" wrapText="1"/>
    </xf>
    <xf numFmtId="0" fontId="0" fillId="33" borderId="0" xfId="0" applyNumberFormat="1" applyFill="1" applyAlignment="1">
      <alignment horizontal="left" vertical="center"/>
    </xf>
    <xf numFmtId="165" fontId="5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/>
    </xf>
    <xf numFmtId="4" fontId="5" fillId="33" borderId="10" xfId="0" applyNumberFormat="1" applyFont="1" applyFill="1" applyBorder="1" applyAlignment="1">
      <alignment horizontal="right"/>
    </xf>
    <xf numFmtId="0" fontId="5" fillId="0" borderId="13" xfId="0" applyNumberFormat="1" applyFont="1" applyBorder="1" applyAlignment="1">
      <alignment horizontal="left" indent="2"/>
    </xf>
    <xf numFmtId="4" fontId="5" fillId="33" borderId="13" xfId="0" applyNumberFormat="1" applyFont="1" applyFill="1" applyBorder="1" applyAlignment="1">
      <alignment horizontal="right"/>
    </xf>
    <xf numFmtId="0" fontId="5" fillId="0" borderId="15" xfId="0" applyNumberFormat="1" applyFont="1" applyBorder="1" applyAlignment="1">
      <alignment horizontal="left" indent="2"/>
    </xf>
    <xf numFmtId="0" fontId="5" fillId="0" borderId="13" xfId="0" applyNumberFormat="1" applyFont="1" applyBorder="1" applyAlignment="1">
      <alignment horizontal="left" indent="4"/>
    </xf>
    <xf numFmtId="0" fontId="5" fillId="0" borderId="15" xfId="0" applyNumberFormat="1" applyFont="1" applyBorder="1" applyAlignment="1">
      <alignment horizontal="left" indent="4"/>
    </xf>
    <xf numFmtId="0" fontId="5" fillId="0" borderId="10" xfId="0" applyNumberFormat="1" applyFont="1" applyBorder="1" applyAlignment="1">
      <alignment horizontal="left" indent="4"/>
    </xf>
    <xf numFmtId="0" fontId="5" fillId="0" borderId="18" xfId="0" applyNumberFormat="1" applyFont="1" applyBorder="1" applyAlignment="1">
      <alignment horizontal="left" indent="2"/>
    </xf>
    <xf numFmtId="2" fontId="5" fillId="33" borderId="10" xfId="0" applyNumberFormat="1" applyFont="1" applyFill="1" applyBorder="1" applyAlignment="1">
      <alignment horizontal="right"/>
    </xf>
    <xf numFmtId="0" fontId="5" fillId="33" borderId="10" xfId="0" applyNumberFormat="1" applyFont="1" applyFill="1" applyBorder="1" applyAlignment="1">
      <alignment horizontal="left"/>
    </xf>
    <xf numFmtId="1" fontId="5" fillId="33" borderId="10" xfId="0" applyNumberFormat="1" applyFont="1" applyFill="1" applyBorder="1" applyAlignment="1">
      <alignment horizontal="right"/>
    </xf>
    <xf numFmtId="0" fontId="5" fillId="33" borderId="13" xfId="0" applyNumberFormat="1" applyFont="1" applyFill="1" applyBorder="1" applyAlignment="1">
      <alignment horizontal="left" indent="2"/>
    </xf>
    <xf numFmtId="1" fontId="5" fillId="33" borderId="13" xfId="0" applyNumberFormat="1" applyFont="1" applyFill="1" applyBorder="1" applyAlignment="1">
      <alignment horizontal="right"/>
    </xf>
    <xf numFmtId="0" fontId="5" fillId="33" borderId="18" xfId="0" applyNumberFormat="1" applyFont="1" applyFill="1" applyBorder="1" applyAlignment="1">
      <alignment horizontal="left" wrapText="1" indent="2"/>
    </xf>
    <xf numFmtId="0" fontId="5" fillId="33" borderId="13" xfId="0" applyNumberFormat="1" applyFont="1" applyFill="1" applyBorder="1" applyAlignment="1">
      <alignment horizontal="left" indent="4"/>
    </xf>
    <xf numFmtId="0" fontId="5" fillId="33" borderId="18" xfId="0" applyNumberFormat="1" applyFont="1" applyFill="1" applyBorder="1" applyAlignment="1">
      <alignment horizontal="left" indent="4"/>
    </xf>
    <xf numFmtId="0" fontId="5" fillId="33" borderId="10" xfId="0" applyNumberFormat="1" applyFont="1" applyFill="1" applyBorder="1" applyAlignment="1">
      <alignment horizontal="left" indent="2"/>
    </xf>
    <xf numFmtId="0" fontId="5" fillId="33" borderId="15" xfId="0" applyNumberFormat="1" applyFont="1" applyFill="1" applyBorder="1" applyAlignment="1">
      <alignment horizontal="left" indent="4"/>
    </xf>
    <xf numFmtId="0" fontId="5" fillId="33" borderId="10" xfId="0" applyNumberFormat="1" applyFont="1" applyFill="1" applyBorder="1" applyAlignment="1">
      <alignment horizontal="left" indent="4"/>
    </xf>
    <xf numFmtId="0" fontId="3" fillId="33" borderId="0" xfId="0" applyNumberFormat="1" applyFont="1" applyFill="1" applyAlignment="1">
      <alignment horizontal="left"/>
    </xf>
    <xf numFmtId="0" fontId="5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left" indent="2"/>
    </xf>
    <xf numFmtId="1" fontId="5" fillId="33" borderId="15" xfId="0" applyNumberFormat="1" applyFont="1" applyFill="1" applyBorder="1" applyAlignment="1">
      <alignment horizontal="right"/>
    </xf>
    <xf numFmtId="0" fontId="5" fillId="0" borderId="13" xfId="0" applyNumberFormat="1" applyFont="1" applyBorder="1" applyAlignment="1">
      <alignment horizontal="left"/>
    </xf>
    <xf numFmtId="0" fontId="5" fillId="0" borderId="15" xfId="0" applyNumberFormat="1" applyFont="1" applyBorder="1" applyAlignment="1">
      <alignment horizontal="left"/>
    </xf>
    <xf numFmtId="2" fontId="5" fillId="33" borderId="13" xfId="0" applyNumberFormat="1" applyFont="1" applyFill="1" applyBorder="1" applyAlignment="1">
      <alignment horizontal="right"/>
    </xf>
    <xf numFmtId="0" fontId="5" fillId="0" borderId="10" xfId="0" applyNumberFormat="1" applyFont="1" applyBorder="1" applyAlignment="1">
      <alignment horizontal="left" indent="2"/>
    </xf>
    <xf numFmtId="0" fontId="3" fillId="0" borderId="0" xfId="0" applyNumberFormat="1" applyFont="1" applyAlignment="1">
      <alignment horizontal="left" wrapText="1"/>
    </xf>
    <xf numFmtId="0" fontId="5" fillId="33" borderId="15" xfId="0" applyNumberFormat="1" applyFont="1" applyFill="1" applyBorder="1" applyAlignment="1">
      <alignment horizontal="left"/>
    </xf>
    <xf numFmtId="0" fontId="5" fillId="33" borderId="13" xfId="0" applyNumberFormat="1" applyFont="1" applyFill="1" applyBorder="1" applyAlignment="1">
      <alignment horizontal="left" wrapText="1" indent="2"/>
    </xf>
    <xf numFmtId="0" fontId="5" fillId="0" borderId="13" xfId="0" applyNumberFormat="1" applyFont="1" applyBorder="1" applyAlignment="1">
      <alignment horizontal="left" wrapText="1"/>
    </xf>
    <xf numFmtId="0" fontId="5" fillId="0" borderId="13" xfId="0" applyNumberFormat="1" applyFont="1" applyBorder="1" applyAlignment="1">
      <alignment horizontal="left" wrapText="1" indent="2"/>
    </xf>
    <xf numFmtId="4" fontId="5" fillId="33" borderId="15" xfId="0" applyNumberFormat="1" applyFont="1" applyFill="1" applyBorder="1" applyAlignment="1">
      <alignment horizontal="right"/>
    </xf>
    <xf numFmtId="2" fontId="5" fillId="33" borderId="18" xfId="0" applyNumberFormat="1" applyFont="1" applyFill="1" applyBorder="1" applyAlignment="1">
      <alignment horizontal="right"/>
    </xf>
    <xf numFmtId="1" fontId="5" fillId="0" borderId="20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3" fontId="5" fillId="33" borderId="13" xfId="0" applyNumberFormat="1" applyFont="1" applyFill="1" applyBorder="1" applyAlignment="1">
      <alignment horizontal="right"/>
    </xf>
    <xf numFmtId="0" fontId="6" fillId="0" borderId="0" xfId="0" applyNumberFormat="1" applyFont="1" applyAlignment="1">
      <alignment horizontal="justify"/>
    </xf>
    <xf numFmtId="0" fontId="6" fillId="0" borderId="16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 wrapText="1"/>
    </xf>
    <xf numFmtId="0" fontId="5" fillId="0" borderId="11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lef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left"/>
    </xf>
    <xf numFmtId="1" fontId="5" fillId="33" borderId="11" xfId="0" applyNumberFormat="1" applyFont="1" applyFill="1" applyBorder="1" applyAlignment="1">
      <alignment horizontal="center" vertical="top" wrapText="1"/>
    </xf>
    <xf numFmtId="0" fontId="5" fillId="33" borderId="11" xfId="0" applyNumberFormat="1" applyFont="1" applyFill="1" applyBorder="1" applyAlignment="1">
      <alignment horizontal="left" vertical="top" wrapText="1"/>
    </xf>
    <xf numFmtId="0" fontId="5" fillId="0" borderId="21" xfId="0" applyNumberFormat="1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right" wrapText="1"/>
    </xf>
    <xf numFmtId="0" fontId="5" fillId="33" borderId="10" xfId="0" applyNumberFormat="1" applyFont="1" applyFill="1" applyBorder="1" applyAlignment="1">
      <alignment horizontal="left" vertical="top" wrapText="1"/>
    </xf>
    <xf numFmtId="1" fontId="5" fillId="33" borderId="10" xfId="0" applyNumberFormat="1" applyFont="1" applyFill="1" applyBorder="1" applyAlignment="1">
      <alignment horizontal="right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right" vertical="top"/>
    </xf>
    <xf numFmtId="2" fontId="5" fillId="33" borderId="11" xfId="0" applyNumberFormat="1" applyFont="1" applyFill="1" applyBorder="1" applyAlignment="1">
      <alignment horizontal="right" vertical="top"/>
    </xf>
    <xf numFmtId="2" fontId="5" fillId="33" borderId="12" xfId="0" applyNumberFormat="1" applyFont="1" applyFill="1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top" wrapText="1"/>
    </xf>
    <xf numFmtId="1" fontId="5" fillId="33" borderId="11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vertical="top" wrapText="1"/>
    </xf>
    <xf numFmtId="14" fontId="5" fillId="33" borderId="11" xfId="0" applyNumberFormat="1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427"/>
  <sheetViews>
    <sheetView tabSelected="1" zoomScalePageLayoutView="0" workbookViewId="0" topLeftCell="A413">
      <selection activeCell="M420" sqref="M420"/>
    </sheetView>
  </sheetViews>
  <sheetFormatPr defaultColWidth="9.33203125" defaultRowHeight="11.25"/>
  <cols>
    <col min="1" max="1" width="38.83203125" style="2" customWidth="1"/>
    <col min="2" max="2" width="0.1640625" style="2" customWidth="1"/>
    <col min="3" max="3" width="31.33203125" style="2" customWidth="1"/>
    <col min="4" max="4" width="0.1640625" style="2" customWidth="1"/>
    <col min="5" max="5" width="33.83203125" style="2" customWidth="1"/>
    <col min="6" max="6" width="0.1640625" style="2" customWidth="1"/>
    <col min="7" max="7" width="13.83203125" style="2" bestFit="1" customWidth="1"/>
    <col min="8" max="8" width="12" style="2" customWidth="1"/>
    <col min="9" max="9" width="10.5" style="2" customWidth="1"/>
    <col min="10" max="10" width="14.33203125" style="2" bestFit="1" customWidth="1"/>
    <col min="11" max="11" width="11.66015625" style="2" bestFit="1" customWidth="1"/>
    <col min="12" max="15" width="10.5" style="2" customWidth="1"/>
    <col min="16" max="16" width="11.66015625" style="2" customWidth="1"/>
    <col min="17" max="17" width="10.5" style="2" customWidth="1"/>
    <col min="18" max="18" width="11.66015625" style="2" customWidth="1"/>
    <col min="19" max="19" width="10.5" style="2" customWidth="1"/>
    <col min="20" max="20" width="12.5" style="2" customWidth="1"/>
    <col min="21" max="21" width="9.66015625" style="2" customWidth="1"/>
    <col min="22" max="22" width="9.83203125" style="2" customWidth="1"/>
    <col min="23" max="16384" width="10.66015625" style="0" customWidth="1"/>
  </cols>
  <sheetData>
    <row r="1" spans="1:19" s="2" customFormat="1" ht="56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11.25" customHeight="1">
      <c r="T2" s="3" t="s">
        <v>1</v>
      </c>
    </row>
    <row r="3" ht="11.25" customHeight="1">
      <c r="T3" s="3" t="s">
        <v>2</v>
      </c>
    </row>
    <row r="4" spans="1:19" ht="15.75" customHeight="1">
      <c r="A4" s="108" t="s">
        <v>3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</row>
    <row r="5" spans="1:9" ht="96" customHeight="1">
      <c r="A5" s="109" t="s">
        <v>4</v>
      </c>
      <c r="B5" s="109"/>
      <c r="C5" s="4" t="s">
        <v>5</v>
      </c>
      <c r="D5" s="109" t="s">
        <v>6</v>
      </c>
      <c r="E5" s="109"/>
      <c r="F5" s="109"/>
      <c r="G5" s="110" t="s">
        <v>7</v>
      </c>
      <c r="H5" s="110"/>
      <c r="I5" s="110"/>
    </row>
    <row r="6" spans="1:9" ht="15" customHeight="1">
      <c r="A6" s="111">
        <v>1</v>
      </c>
      <c r="B6" s="111"/>
      <c r="C6" s="5">
        <v>2</v>
      </c>
      <c r="D6" s="111">
        <v>3</v>
      </c>
      <c r="E6" s="111"/>
      <c r="F6" s="111"/>
      <c r="G6" s="112">
        <v>4</v>
      </c>
      <c r="H6" s="112"/>
      <c r="I6" s="112"/>
    </row>
    <row r="7" spans="1:9" ht="42" customHeight="1">
      <c r="A7" s="113" t="s">
        <v>8</v>
      </c>
      <c r="B7" s="113"/>
      <c r="C7" s="5">
        <v>2623</v>
      </c>
      <c r="D7" s="113" t="s">
        <v>9</v>
      </c>
      <c r="E7" s="113"/>
      <c r="F7" s="113"/>
      <c r="G7" s="110" t="s">
        <v>10</v>
      </c>
      <c r="H7" s="110"/>
      <c r="I7" s="110"/>
    </row>
    <row r="8" s="2" customFormat="1" ht="12" customHeight="1"/>
    <row r="9" spans="1:19" ht="15.75" customHeight="1">
      <c r="A9" s="108" t="s">
        <v>11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</row>
    <row r="10" spans="1:5" ht="42" customHeight="1">
      <c r="A10" s="4" t="s">
        <v>12</v>
      </c>
      <c r="B10" s="113" t="s">
        <v>13</v>
      </c>
      <c r="C10" s="113"/>
      <c r="D10" s="113"/>
      <c r="E10" s="4" t="s">
        <v>14</v>
      </c>
    </row>
    <row r="11" spans="1:5" ht="15" customHeight="1">
      <c r="A11" s="5">
        <v>1</v>
      </c>
      <c r="B11" s="111">
        <v>2</v>
      </c>
      <c r="C11" s="111"/>
      <c r="D11" s="111"/>
      <c r="E11" s="5">
        <v>3</v>
      </c>
    </row>
    <row r="12" spans="1:5" ht="15" customHeight="1">
      <c r="A12" s="4" t="s">
        <v>15</v>
      </c>
      <c r="B12" s="113" t="s">
        <v>16</v>
      </c>
      <c r="C12" s="113"/>
      <c r="D12" s="113"/>
      <c r="E12" s="4" t="s">
        <v>17</v>
      </c>
    </row>
    <row r="13" ht="11.25" customHeight="1"/>
    <row r="14" spans="1:19" ht="15.75" customHeight="1">
      <c r="A14" s="108" t="s">
        <v>18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</row>
    <row r="15" spans="1:19" ht="15.75" customHeight="1">
      <c r="A15" s="108" t="s">
        <v>19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</row>
    <row r="16" spans="1:10" ht="96" customHeight="1">
      <c r="A16" s="114" t="s">
        <v>20</v>
      </c>
      <c r="B16" s="114"/>
      <c r="C16" s="7" t="s">
        <v>21</v>
      </c>
      <c r="D16" s="114" t="s">
        <v>22</v>
      </c>
      <c r="E16" s="114"/>
      <c r="F16" s="114"/>
      <c r="G16" s="6" t="s">
        <v>23</v>
      </c>
      <c r="H16" s="6" t="s">
        <v>24</v>
      </c>
      <c r="I16" s="7" t="s">
        <v>25</v>
      </c>
      <c r="J16" s="8"/>
    </row>
    <row r="17" spans="1:10" ht="12" customHeight="1">
      <c r="A17" s="115">
        <v>1</v>
      </c>
      <c r="B17" s="115"/>
      <c r="C17" s="10">
        <v>2</v>
      </c>
      <c r="D17" s="115">
        <v>3</v>
      </c>
      <c r="E17" s="115"/>
      <c r="F17" s="115"/>
      <c r="G17" s="9">
        <v>4</v>
      </c>
      <c r="H17" s="9">
        <v>5</v>
      </c>
      <c r="I17" s="10">
        <v>6</v>
      </c>
      <c r="J17" s="8"/>
    </row>
    <row r="18" spans="1:10" ht="12" customHeight="1">
      <c r="A18" s="116" t="s">
        <v>26</v>
      </c>
      <c r="B18" s="116"/>
      <c r="C18" s="11">
        <v>1</v>
      </c>
      <c r="D18" s="117">
        <f>D19+D24</f>
        <v>4445832.42</v>
      </c>
      <c r="E18" s="117"/>
      <c r="F18" s="117"/>
      <c r="G18" s="12">
        <f>G19+G24</f>
        <v>4762296.38</v>
      </c>
      <c r="H18" s="175">
        <f>D18*100/111209247.42</f>
        <v>3.997718286150776</v>
      </c>
      <c r="I18" s="176">
        <f>D18*100/110910523.84</f>
        <v>4.008485638760103</v>
      </c>
      <c r="J18" s="8"/>
    </row>
    <row r="19" spans="1:10" ht="12" customHeight="1">
      <c r="A19" s="118" t="s">
        <v>27</v>
      </c>
      <c r="B19" s="118"/>
      <c r="C19" s="15"/>
      <c r="D19" s="119">
        <v>60223.5</v>
      </c>
      <c r="E19" s="119"/>
      <c r="F19" s="119"/>
      <c r="G19" s="16">
        <v>87994.78</v>
      </c>
      <c r="H19" s="177">
        <f aca="true" t="shared" si="0" ref="H19:H27">D19*100/111209247.42</f>
        <v>0.05415332033725222</v>
      </c>
      <c r="I19" s="177">
        <f aca="true" t="shared" si="1" ref="I19:I27">D19*100/110910523.84</f>
        <v>0.05429917551095393</v>
      </c>
      <c r="J19" s="8"/>
    </row>
    <row r="20" spans="1:10" ht="12" customHeight="1">
      <c r="A20" s="120" t="s">
        <v>28</v>
      </c>
      <c r="B20" s="120"/>
      <c r="C20" s="19" t="s">
        <v>29</v>
      </c>
      <c r="D20" s="20"/>
      <c r="E20" s="21"/>
      <c r="F20" s="21"/>
      <c r="G20" s="20"/>
      <c r="H20" s="178"/>
      <c r="I20" s="178"/>
      <c r="J20" s="8"/>
    </row>
    <row r="21" spans="1:10" ht="12" customHeight="1">
      <c r="A21" s="121" t="s">
        <v>27</v>
      </c>
      <c r="B21" s="121"/>
      <c r="C21" s="15"/>
      <c r="D21" s="119">
        <v>16985.64</v>
      </c>
      <c r="E21" s="119"/>
      <c r="F21" s="119"/>
      <c r="G21" s="16">
        <v>44532.24</v>
      </c>
      <c r="H21" s="177">
        <f t="shared" si="0"/>
        <v>0.015273585959853625</v>
      </c>
      <c r="I21" s="177">
        <f t="shared" si="1"/>
        <v>0.01531472344725696</v>
      </c>
      <c r="J21" s="8"/>
    </row>
    <row r="22" spans="1:10" ht="12" customHeight="1">
      <c r="A22" s="122" t="s">
        <v>30</v>
      </c>
      <c r="B22" s="122"/>
      <c r="C22" s="19" t="s">
        <v>31</v>
      </c>
      <c r="D22" s="20"/>
      <c r="E22" s="21"/>
      <c r="F22" s="21"/>
      <c r="G22" s="20"/>
      <c r="H22" s="178"/>
      <c r="I22" s="178"/>
      <c r="J22" s="8"/>
    </row>
    <row r="23" spans="1:10" ht="12" customHeight="1">
      <c r="A23" s="123" t="s">
        <v>32</v>
      </c>
      <c r="B23" s="123"/>
      <c r="C23" s="23" t="s">
        <v>33</v>
      </c>
      <c r="D23" s="117">
        <v>43237.86</v>
      </c>
      <c r="E23" s="117"/>
      <c r="F23" s="117"/>
      <c r="G23" s="12">
        <v>43462.54</v>
      </c>
      <c r="H23" s="175">
        <f t="shared" si="0"/>
        <v>0.0388797343773986</v>
      </c>
      <c r="I23" s="176">
        <f t="shared" si="1"/>
        <v>0.03898445206369697</v>
      </c>
      <c r="J23" s="8"/>
    </row>
    <row r="24" spans="1:10" ht="12" customHeight="1">
      <c r="A24" s="118" t="s">
        <v>34</v>
      </c>
      <c r="B24" s="118"/>
      <c r="C24" s="24"/>
      <c r="D24" s="119">
        <f>D26</f>
        <v>4385608.92</v>
      </c>
      <c r="E24" s="119"/>
      <c r="F24" s="119"/>
      <c r="G24" s="17">
        <f>G26</f>
        <v>4674301.6</v>
      </c>
      <c r="H24" s="177">
        <f t="shared" si="0"/>
        <v>3.9435649658135237</v>
      </c>
      <c r="I24" s="177">
        <f t="shared" si="1"/>
        <v>3.954186463249149</v>
      </c>
      <c r="J24" s="8"/>
    </row>
    <row r="25" spans="1:10" ht="12" customHeight="1">
      <c r="A25" s="124" t="s">
        <v>35</v>
      </c>
      <c r="B25" s="124"/>
      <c r="C25" s="25" t="s">
        <v>36</v>
      </c>
      <c r="D25" s="20"/>
      <c r="E25" s="21"/>
      <c r="F25" s="21"/>
      <c r="G25" s="20"/>
      <c r="H25" s="178"/>
      <c r="I25" s="178"/>
      <c r="J25" s="8"/>
    </row>
    <row r="26" spans="1:10" ht="12" customHeight="1">
      <c r="A26" s="121" t="s">
        <v>27</v>
      </c>
      <c r="B26" s="121"/>
      <c r="C26" s="15"/>
      <c r="D26" s="119">
        <v>4385608.92</v>
      </c>
      <c r="E26" s="119"/>
      <c r="F26" s="119"/>
      <c r="G26" s="17">
        <v>4674301.6</v>
      </c>
      <c r="H26" s="177">
        <f t="shared" si="0"/>
        <v>3.9435649658135237</v>
      </c>
      <c r="I26" s="177">
        <f t="shared" si="1"/>
        <v>3.954186463249149</v>
      </c>
      <c r="J26" s="8"/>
    </row>
    <row r="27" spans="1:10" ht="12" customHeight="1">
      <c r="A27" s="122" t="s">
        <v>30</v>
      </c>
      <c r="B27" s="122"/>
      <c r="C27" s="19" t="s">
        <v>37</v>
      </c>
      <c r="D27" s="20"/>
      <c r="E27" s="21"/>
      <c r="F27" s="21"/>
      <c r="G27" s="20"/>
      <c r="H27" s="178"/>
      <c r="I27" s="178"/>
      <c r="J27" s="8"/>
    </row>
    <row r="28" spans="1:10" ht="12" customHeight="1">
      <c r="A28" s="123" t="s">
        <v>32</v>
      </c>
      <c r="B28" s="123"/>
      <c r="C28" s="23" t="s">
        <v>38</v>
      </c>
      <c r="D28" s="125">
        <v>0</v>
      </c>
      <c r="E28" s="125"/>
      <c r="F28" s="125"/>
      <c r="G28" s="13">
        <v>0</v>
      </c>
      <c r="H28" s="13">
        <v>0</v>
      </c>
      <c r="I28" s="14">
        <v>0</v>
      </c>
      <c r="J28" s="8"/>
    </row>
    <row r="29" ht="11.25" customHeight="1"/>
    <row r="30" ht="11.25" customHeight="1"/>
    <row r="31" spans="1:19" ht="15.75" customHeight="1">
      <c r="A31" s="108" t="s">
        <v>39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</row>
    <row r="32" spans="1:9" ht="96" customHeight="1">
      <c r="A32" s="114" t="s">
        <v>20</v>
      </c>
      <c r="B32" s="114"/>
      <c r="C32" s="7" t="s">
        <v>21</v>
      </c>
      <c r="D32" s="114" t="s">
        <v>40</v>
      </c>
      <c r="E32" s="114"/>
      <c r="F32" s="114"/>
      <c r="G32" s="6" t="s">
        <v>41</v>
      </c>
      <c r="H32" s="6" t="s">
        <v>42</v>
      </c>
      <c r="I32" s="6" t="s">
        <v>43</v>
      </c>
    </row>
    <row r="33" spans="1:9" ht="12" customHeight="1">
      <c r="A33" s="115">
        <v>1</v>
      </c>
      <c r="B33" s="115"/>
      <c r="C33" s="10">
        <v>2</v>
      </c>
      <c r="D33" s="115">
        <v>3</v>
      </c>
      <c r="E33" s="115"/>
      <c r="F33" s="115"/>
      <c r="G33" s="9">
        <v>4</v>
      </c>
      <c r="H33" s="9">
        <v>5</v>
      </c>
      <c r="I33" s="9">
        <v>6</v>
      </c>
    </row>
    <row r="34" spans="1:9" ht="12" customHeight="1">
      <c r="A34" s="126" t="s">
        <v>44</v>
      </c>
      <c r="B34" s="126"/>
      <c r="C34" s="26">
        <v>2</v>
      </c>
      <c r="D34" s="127">
        <v>0</v>
      </c>
      <c r="E34" s="127"/>
      <c r="F34" s="127"/>
      <c r="G34" s="27">
        <v>0</v>
      </c>
      <c r="H34" s="13">
        <v>0</v>
      </c>
      <c r="I34" s="13">
        <v>0</v>
      </c>
    </row>
    <row r="35" spans="1:9" ht="12" customHeight="1">
      <c r="A35" s="128" t="s">
        <v>27</v>
      </c>
      <c r="B35" s="128"/>
      <c r="C35" s="28"/>
      <c r="D35" s="129">
        <v>0</v>
      </c>
      <c r="E35" s="129"/>
      <c r="F35" s="129"/>
      <c r="G35" s="29">
        <v>0</v>
      </c>
      <c r="H35" s="17">
        <v>0</v>
      </c>
      <c r="I35" s="17">
        <v>0</v>
      </c>
    </row>
    <row r="36" spans="1:9" ht="36" customHeight="1">
      <c r="A36" s="130" t="s">
        <v>45</v>
      </c>
      <c r="B36" s="130"/>
      <c r="C36" s="30" t="s">
        <v>46</v>
      </c>
      <c r="D36" s="31"/>
      <c r="E36" s="32"/>
      <c r="F36" s="32"/>
      <c r="G36" s="31"/>
      <c r="H36" s="31"/>
      <c r="I36" s="31"/>
    </row>
    <row r="37" spans="1:9" ht="12" customHeight="1">
      <c r="A37" s="131" t="s">
        <v>47</v>
      </c>
      <c r="B37" s="131"/>
      <c r="C37" s="28"/>
      <c r="D37" s="129">
        <v>0</v>
      </c>
      <c r="E37" s="129"/>
      <c r="F37" s="129"/>
      <c r="G37" s="29">
        <v>0</v>
      </c>
      <c r="H37" s="17">
        <v>0</v>
      </c>
      <c r="I37" s="17">
        <v>0</v>
      </c>
    </row>
    <row r="38" spans="1:9" ht="12" customHeight="1">
      <c r="A38" s="132" t="s">
        <v>48</v>
      </c>
      <c r="B38" s="132"/>
      <c r="C38" s="30" t="s">
        <v>49</v>
      </c>
      <c r="D38" s="20"/>
      <c r="E38" s="21"/>
      <c r="F38" s="21"/>
      <c r="G38" s="20"/>
      <c r="H38" s="20"/>
      <c r="I38" s="20"/>
    </row>
    <row r="39" spans="1:9" ht="12" customHeight="1">
      <c r="A39" s="133" t="s">
        <v>50</v>
      </c>
      <c r="B39" s="133"/>
      <c r="C39" s="33" t="s">
        <v>51</v>
      </c>
      <c r="D39" s="127">
        <v>0</v>
      </c>
      <c r="E39" s="127"/>
      <c r="F39" s="127"/>
      <c r="G39" s="27">
        <v>0</v>
      </c>
      <c r="H39" s="13">
        <v>0</v>
      </c>
      <c r="I39" s="13">
        <v>0</v>
      </c>
    </row>
    <row r="40" spans="1:9" ht="12" customHeight="1">
      <c r="A40" s="128" t="s">
        <v>52</v>
      </c>
      <c r="B40" s="128"/>
      <c r="C40" s="30" t="s">
        <v>53</v>
      </c>
      <c r="D40" s="127">
        <v>0</v>
      </c>
      <c r="E40" s="127"/>
      <c r="F40" s="127"/>
      <c r="G40" s="27">
        <v>0</v>
      </c>
      <c r="H40" s="13">
        <v>0</v>
      </c>
      <c r="I40" s="13">
        <v>0</v>
      </c>
    </row>
    <row r="41" spans="1:9" ht="12" customHeight="1">
      <c r="A41" s="133" t="s">
        <v>54</v>
      </c>
      <c r="B41" s="133"/>
      <c r="C41" s="33" t="s">
        <v>55</v>
      </c>
      <c r="D41" s="127">
        <v>0</v>
      </c>
      <c r="E41" s="127"/>
      <c r="F41" s="127"/>
      <c r="G41" s="27">
        <v>0</v>
      </c>
      <c r="H41" s="13">
        <v>0</v>
      </c>
      <c r="I41" s="13">
        <v>0</v>
      </c>
    </row>
    <row r="42" spans="1:9" ht="12" customHeight="1">
      <c r="A42" s="133" t="s">
        <v>56</v>
      </c>
      <c r="B42" s="133"/>
      <c r="C42" s="33" t="s">
        <v>57</v>
      </c>
      <c r="D42" s="127">
        <v>0</v>
      </c>
      <c r="E42" s="127"/>
      <c r="F42" s="127"/>
      <c r="G42" s="27">
        <v>0</v>
      </c>
      <c r="H42" s="13">
        <v>0</v>
      </c>
      <c r="I42" s="13">
        <v>0</v>
      </c>
    </row>
    <row r="43" spans="1:9" ht="12" customHeight="1">
      <c r="A43" s="133" t="s">
        <v>58</v>
      </c>
      <c r="B43" s="133"/>
      <c r="C43" s="33" t="s">
        <v>59</v>
      </c>
      <c r="D43" s="127">
        <v>0</v>
      </c>
      <c r="E43" s="127"/>
      <c r="F43" s="127"/>
      <c r="G43" s="27">
        <v>0</v>
      </c>
      <c r="H43" s="13">
        <v>0</v>
      </c>
      <c r="I43" s="13">
        <v>0</v>
      </c>
    </row>
    <row r="44" spans="1:9" ht="12" customHeight="1">
      <c r="A44" s="133" t="s">
        <v>60</v>
      </c>
      <c r="B44" s="133"/>
      <c r="C44" s="33" t="s">
        <v>61</v>
      </c>
      <c r="D44" s="127">
        <v>0</v>
      </c>
      <c r="E44" s="127"/>
      <c r="F44" s="127"/>
      <c r="G44" s="27">
        <v>0</v>
      </c>
      <c r="H44" s="13">
        <v>0</v>
      </c>
      <c r="I44" s="13">
        <v>0</v>
      </c>
    </row>
    <row r="45" spans="1:9" ht="12" customHeight="1">
      <c r="A45" s="131" t="s">
        <v>27</v>
      </c>
      <c r="B45" s="131"/>
      <c r="C45" s="28"/>
      <c r="D45" s="129">
        <v>0</v>
      </c>
      <c r="E45" s="129"/>
      <c r="F45" s="129"/>
      <c r="G45" s="29">
        <v>0</v>
      </c>
      <c r="H45" s="17">
        <v>0</v>
      </c>
      <c r="I45" s="17">
        <v>0</v>
      </c>
    </row>
    <row r="46" spans="1:9" ht="12" customHeight="1">
      <c r="A46" s="134" t="s">
        <v>62</v>
      </c>
      <c r="B46" s="134"/>
      <c r="C46" s="30" t="s">
        <v>63</v>
      </c>
      <c r="D46" s="20"/>
      <c r="E46" s="21"/>
      <c r="F46" s="21"/>
      <c r="G46" s="20"/>
      <c r="H46" s="20"/>
      <c r="I46" s="20"/>
    </row>
    <row r="47" spans="1:9" ht="12" customHeight="1">
      <c r="A47" s="135" t="s">
        <v>64</v>
      </c>
      <c r="B47" s="135"/>
      <c r="C47" s="33" t="s">
        <v>65</v>
      </c>
      <c r="D47" s="127">
        <v>0</v>
      </c>
      <c r="E47" s="127"/>
      <c r="F47" s="127"/>
      <c r="G47" s="34">
        <v>0</v>
      </c>
      <c r="H47" s="13">
        <v>0</v>
      </c>
      <c r="I47" s="13">
        <v>0</v>
      </c>
    </row>
    <row r="48" spans="1:9" ht="12" customHeight="1">
      <c r="A48" s="133" t="s">
        <v>66</v>
      </c>
      <c r="B48" s="133"/>
      <c r="C48" s="33" t="s">
        <v>67</v>
      </c>
      <c r="D48" s="127">
        <v>0</v>
      </c>
      <c r="E48" s="127"/>
      <c r="F48" s="127"/>
      <c r="G48" s="27">
        <v>0</v>
      </c>
      <c r="H48" s="13">
        <v>0</v>
      </c>
      <c r="I48" s="13">
        <v>0</v>
      </c>
    </row>
    <row r="49" spans="1:9" ht="12" customHeight="1">
      <c r="A49" s="133" t="s">
        <v>68</v>
      </c>
      <c r="B49" s="133"/>
      <c r="C49" s="33" t="s">
        <v>69</v>
      </c>
      <c r="D49" s="127">
        <v>0</v>
      </c>
      <c r="E49" s="127"/>
      <c r="F49" s="127"/>
      <c r="G49" s="27">
        <v>0</v>
      </c>
      <c r="H49" s="13">
        <v>0</v>
      </c>
      <c r="I49" s="13">
        <v>0</v>
      </c>
    </row>
    <row r="50" spans="1:9" ht="12" customHeight="1">
      <c r="A50" s="131" t="s">
        <v>27</v>
      </c>
      <c r="B50" s="131"/>
      <c r="C50" s="28"/>
      <c r="D50" s="129">
        <v>0</v>
      </c>
      <c r="E50" s="129"/>
      <c r="F50" s="129"/>
      <c r="G50" s="29">
        <v>0</v>
      </c>
      <c r="H50" s="17">
        <v>0</v>
      </c>
      <c r="I50" s="17">
        <v>0</v>
      </c>
    </row>
    <row r="51" spans="1:9" ht="12" customHeight="1">
      <c r="A51" s="134" t="s">
        <v>70</v>
      </c>
      <c r="B51" s="134"/>
      <c r="C51" s="30" t="s">
        <v>71</v>
      </c>
      <c r="D51" s="20"/>
      <c r="E51" s="21"/>
      <c r="F51" s="21"/>
      <c r="G51" s="20"/>
      <c r="H51" s="20"/>
      <c r="I51" s="20"/>
    </row>
    <row r="52" spans="1:9" ht="12" customHeight="1">
      <c r="A52" s="135" t="s">
        <v>72</v>
      </c>
      <c r="B52" s="135"/>
      <c r="C52" s="33" t="s">
        <v>73</v>
      </c>
      <c r="D52" s="127">
        <v>0</v>
      </c>
      <c r="E52" s="127"/>
      <c r="F52" s="127"/>
      <c r="G52" s="27">
        <v>0</v>
      </c>
      <c r="H52" s="13">
        <v>0</v>
      </c>
      <c r="I52" s="13">
        <v>0</v>
      </c>
    </row>
    <row r="53" spans="1:9" ht="12" customHeight="1">
      <c r="A53" s="133" t="s">
        <v>74</v>
      </c>
      <c r="B53" s="133"/>
      <c r="C53" s="33" t="s">
        <v>75</v>
      </c>
      <c r="D53" s="127">
        <v>0</v>
      </c>
      <c r="E53" s="127"/>
      <c r="F53" s="127"/>
      <c r="G53" s="27">
        <v>0</v>
      </c>
      <c r="H53" s="13">
        <v>0</v>
      </c>
      <c r="I53" s="13">
        <v>0</v>
      </c>
    </row>
    <row r="54" spans="1:19" ht="11.25" customHeight="1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</row>
    <row r="55" spans="1:19" ht="15.75" customHeight="1">
      <c r="A55" s="136" t="s">
        <v>76</v>
      </c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</row>
    <row r="56" spans="1:10" ht="96" customHeight="1">
      <c r="A56" s="137" t="s">
        <v>20</v>
      </c>
      <c r="B56" s="137"/>
      <c r="C56" s="37" t="s">
        <v>21</v>
      </c>
      <c r="D56" s="137" t="s">
        <v>77</v>
      </c>
      <c r="E56" s="137"/>
      <c r="F56" s="137"/>
      <c r="G56" s="36" t="s">
        <v>78</v>
      </c>
      <c r="H56" s="36" t="s">
        <v>24</v>
      </c>
      <c r="I56" s="37" t="s">
        <v>25</v>
      </c>
      <c r="J56" s="8"/>
    </row>
    <row r="57" spans="1:10" ht="12" customHeight="1">
      <c r="A57" s="138">
        <v>1</v>
      </c>
      <c r="B57" s="138"/>
      <c r="C57" s="39">
        <v>2</v>
      </c>
      <c r="D57" s="138">
        <v>3</v>
      </c>
      <c r="E57" s="138"/>
      <c r="F57" s="138"/>
      <c r="G57" s="38">
        <v>4</v>
      </c>
      <c r="H57" s="38">
        <v>5</v>
      </c>
      <c r="I57" s="39">
        <v>6</v>
      </c>
      <c r="J57" s="8"/>
    </row>
    <row r="58" spans="1:10" ht="12" customHeight="1">
      <c r="A58" s="126" t="s">
        <v>79</v>
      </c>
      <c r="B58" s="126"/>
      <c r="C58" s="26">
        <v>3</v>
      </c>
      <c r="D58" s="127">
        <v>0</v>
      </c>
      <c r="E58" s="127"/>
      <c r="F58" s="127"/>
      <c r="G58" s="27">
        <v>0</v>
      </c>
      <c r="H58" s="27">
        <v>0</v>
      </c>
      <c r="I58" s="40">
        <v>0</v>
      </c>
      <c r="J58" s="8"/>
    </row>
    <row r="59" spans="1:10" ht="12" customHeight="1">
      <c r="A59" s="128" t="s">
        <v>27</v>
      </c>
      <c r="B59" s="128"/>
      <c r="C59" s="28"/>
      <c r="D59" s="41"/>
      <c r="E59" s="42"/>
      <c r="F59" s="42"/>
      <c r="G59" s="41"/>
      <c r="H59" s="29">
        <v>0</v>
      </c>
      <c r="I59" s="43">
        <v>0</v>
      </c>
      <c r="J59" s="8"/>
    </row>
    <row r="60" spans="1:10" ht="12" customHeight="1">
      <c r="A60" s="139" t="s">
        <v>80</v>
      </c>
      <c r="B60" s="139"/>
      <c r="C60" s="30" t="s">
        <v>81</v>
      </c>
      <c r="D60" s="140">
        <v>0</v>
      </c>
      <c r="E60" s="140"/>
      <c r="F60" s="140"/>
      <c r="G60" s="34">
        <v>0</v>
      </c>
      <c r="H60" s="20"/>
      <c r="I60" s="22"/>
      <c r="J60" s="8"/>
    </row>
    <row r="61" spans="1:10" ht="12" customHeight="1">
      <c r="A61" s="131" t="s">
        <v>27</v>
      </c>
      <c r="B61" s="131"/>
      <c r="C61" s="28"/>
      <c r="D61" s="41"/>
      <c r="E61" s="42"/>
      <c r="F61" s="42"/>
      <c r="G61" s="41"/>
      <c r="H61" s="41"/>
      <c r="I61" s="44"/>
      <c r="J61" s="8"/>
    </row>
    <row r="62" spans="1:10" ht="12" customHeight="1">
      <c r="A62" s="134" t="s">
        <v>82</v>
      </c>
      <c r="B62" s="134"/>
      <c r="C62" s="30" t="s">
        <v>83</v>
      </c>
      <c r="D62" s="140">
        <v>0</v>
      </c>
      <c r="E62" s="140"/>
      <c r="F62" s="140"/>
      <c r="G62" s="34">
        <v>0</v>
      </c>
      <c r="H62" s="34">
        <v>0</v>
      </c>
      <c r="I62" s="45">
        <v>0</v>
      </c>
      <c r="J62" s="8"/>
    </row>
    <row r="63" spans="1:10" ht="12" customHeight="1">
      <c r="A63" s="135" t="s">
        <v>84</v>
      </c>
      <c r="B63" s="135"/>
      <c r="C63" s="33" t="s">
        <v>85</v>
      </c>
      <c r="D63" s="127">
        <v>0</v>
      </c>
      <c r="E63" s="127"/>
      <c r="F63" s="127"/>
      <c r="G63" s="27">
        <v>0</v>
      </c>
      <c r="H63" s="27">
        <v>0</v>
      </c>
      <c r="I63" s="40">
        <v>0</v>
      </c>
      <c r="J63" s="8"/>
    </row>
    <row r="64" spans="1:10" ht="12" customHeight="1">
      <c r="A64" s="133" t="s">
        <v>86</v>
      </c>
      <c r="B64" s="133"/>
      <c r="C64" s="33" t="s">
        <v>87</v>
      </c>
      <c r="D64" s="127">
        <v>0</v>
      </c>
      <c r="E64" s="127"/>
      <c r="F64" s="127"/>
      <c r="G64" s="27">
        <v>0</v>
      </c>
      <c r="H64" s="27">
        <v>0</v>
      </c>
      <c r="I64" s="40">
        <v>0</v>
      </c>
      <c r="J64" s="8"/>
    </row>
    <row r="65" spans="1:10" ht="12" customHeight="1">
      <c r="A65" s="133" t="s">
        <v>88</v>
      </c>
      <c r="B65" s="133"/>
      <c r="C65" s="33" t="s">
        <v>89</v>
      </c>
      <c r="D65" s="127">
        <v>0</v>
      </c>
      <c r="E65" s="127"/>
      <c r="F65" s="127"/>
      <c r="G65" s="27">
        <v>0</v>
      </c>
      <c r="H65" s="27">
        <v>0</v>
      </c>
      <c r="I65" s="40">
        <v>0</v>
      </c>
      <c r="J65" s="8"/>
    </row>
    <row r="66" spans="1:10" ht="12" customHeight="1">
      <c r="A66" s="133" t="s">
        <v>90</v>
      </c>
      <c r="B66" s="133"/>
      <c r="C66" s="33" t="s">
        <v>91</v>
      </c>
      <c r="D66" s="127">
        <v>0</v>
      </c>
      <c r="E66" s="127"/>
      <c r="F66" s="127"/>
      <c r="G66" s="27">
        <v>0</v>
      </c>
      <c r="H66" s="27">
        <v>0</v>
      </c>
      <c r="I66" s="40">
        <v>0</v>
      </c>
      <c r="J66" s="8"/>
    </row>
    <row r="67" spans="1:10" ht="12" customHeight="1">
      <c r="A67" s="133" t="s">
        <v>92</v>
      </c>
      <c r="B67" s="133"/>
      <c r="C67" s="33" t="s">
        <v>93</v>
      </c>
      <c r="D67" s="127">
        <v>0</v>
      </c>
      <c r="E67" s="127"/>
      <c r="F67" s="127"/>
      <c r="G67" s="27">
        <v>0</v>
      </c>
      <c r="H67" s="27">
        <v>0</v>
      </c>
      <c r="I67" s="40">
        <v>0</v>
      </c>
      <c r="J67" s="8"/>
    </row>
    <row r="68" spans="1:10" ht="12" customHeight="1">
      <c r="A68" s="133" t="s">
        <v>74</v>
      </c>
      <c r="B68" s="133"/>
      <c r="C68" s="33" t="s">
        <v>94</v>
      </c>
      <c r="D68" s="127">
        <v>0</v>
      </c>
      <c r="E68" s="127"/>
      <c r="F68" s="127"/>
      <c r="G68" s="27">
        <v>0</v>
      </c>
      <c r="H68" s="27">
        <v>0</v>
      </c>
      <c r="I68" s="40">
        <v>0</v>
      </c>
      <c r="J68" s="8"/>
    </row>
    <row r="69" ht="11.25" customHeight="1"/>
    <row r="70" spans="1:19" ht="15.75" customHeight="1">
      <c r="A70" s="108" t="s">
        <v>95</v>
      </c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</row>
    <row r="71" spans="1:10" ht="96" customHeight="1">
      <c r="A71" s="114" t="s">
        <v>20</v>
      </c>
      <c r="B71" s="114"/>
      <c r="C71" s="7" t="s">
        <v>21</v>
      </c>
      <c r="D71" s="114" t="s">
        <v>77</v>
      </c>
      <c r="E71" s="114"/>
      <c r="F71" s="114"/>
      <c r="G71" s="6" t="s">
        <v>78</v>
      </c>
      <c r="H71" s="6" t="s">
        <v>24</v>
      </c>
      <c r="I71" s="7" t="s">
        <v>25</v>
      </c>
      <c r="J71" s="8"/>
    </row>
    <row r="72" spans="1:10" ht="12" customHeight="1">
      <c r="A72" s="115">
        <v>1</v>
      </c>
      <c r="B72" s="115"/>
      <c r="C72" s="10">
        <v>2</v>
      </c>
      <c r="D72" s="115">
        <v>3</v>
      </c>
      <c r="E72" s="115"/>
      <c r="F72" s="115"/>
      <c r="G72" s="9">
        <v>4</v>
      </c>
      <c r="H72" s="9">
        <v>5</v>
      </c>
      <c r="I72" s="10">
        <v>6</v>
      </c>
      <c r="J72" s="8"/>
    </row>
    <row r="73" spans="1:10" ht="12" customHeight="1">
      <c r="A73" s="141" t="s">
        <v>96</v>
      </c>
      <c r="B73" s="141"/>
      <c r="C73" s="15"/>
      <c r="D73" s="119">
        <v>105936200</v>
      </c>
      <c r="E73" s="119"/>
      <c r="F73" s="119"/>
      <c r="G73" s="16">
        <v>105936200</v>
      </c>
      <c r="H73" s="17">
        <v>95.26</v>
      </c>
      <c r="I73" s="18">
        <v>95.52</v>
      </c>
      <c r="J73" s="8"/>
    </row>
    <row r="74" spans="1:10" ht="12" customHeight="1">
      <c r="A74" s="142" t="s">
        <v>97</v>
      </c>
      <c r="B74" s="142"/>
      <c r="C74" s="46">
        <v>4</v>
      </c>
      <c r="D74" s="20"/>
      <c r="E74" s="21"/>
      <c r="F74" s="21"/>
      <c r="G74" s="20"/>
      <c r="H74" s="20"/>
      <c r="I74" s="22"/>
      <c r="J74" s="8"/>
    </row>
    <row r="75" spans="1:10" ht="12" customHeight="1">
      <c r="A75" s="118" t="s">
        <v>27</v>
      </c>
      <c r="B75" s="118"/>
      <c r="C75" s="15"/>
      <c r="D75" s="119">
        <v>105936200</v>
      </c>
      <c r="E75" s="119"/>
      <c r="F75" s="119"/>
      <c r="G75" s="16">
        <v>105936200</v>
      </c>
      <c r="H75" s="17">
        <v>95.26</v>
      </c>
      <c r="I75" s="18">
        <v>95.52</v>
      </c>
      <c r="J75" s="8"/>
    </row>
    <row r="76" spans="1:10" ht="12" customHeight="1">
      <c r="A76" s="124" t="s">
        <v>98</v>
      </c>
      <c r="B76" s="124"/>
      <c r="C76" s="19" t="s">
        <v>99</v>
      </c>
      <c r="D76" s="20"/>
      <c r="E76" s="21"/>
      <c r="F76" s="21"/>
      <c r="G76" s="20"/>
      <c r="H76" s="20"/>
      <c r="I76" s="22"/>
      <c r="J76" s="8"/>
    </row>
    <row r="77" spans="1:10" ht="12" customHeight="1">
      <c r="A77" s="121" t="s">
        <v>100</v>
      </c>
      <c r="B77" s="121"/>
      <c r="C77" s="15"/>
      <c r="D77" s="143">
        <v>0</v>
      </c>
      <c r="E77" s="143"/>
      <c r="F77" s="143"/>
      <c r="G77" s="17">
        <v>0</v>
      </c>
      <c r="H77" s="17">
        <v>0</v>
      </c>
      <c r="I77" s="18">
        <v>0</v>
      </c>
      <c r="J77" s="8"/>
    </row>
    <row r="78" spans="1:10" ht="12" customHeight="1">
      <c r="A78" s="122" t="s">
        <v>101</v>
      </c>
      <c r="B78" s="122"/>
      <c r="C78" s="19" t="s">
        <v>102</v>
      </c>
      <c r="D78" s="20"/>
      <c r="E78" s="21"/>
      <c r="F78" s="21"/>
      <c r="G78" s="20"/>
      <c r="H78" s="20"/>
      <c r="I78" s="22"/>
      <c r="J78" s="8"/>
    </row>
    <row r="79" spans="1:10" ht="12" customHeight="1">
      <c r="A79" s="118" t="s">
        <v>103</v>
      </c>
      <c r="B79" s="118"/>
      <c r="C79" s="19" t="s">
        <v>104</v>
      </c>
      <c r="D79" s="125">
        <v>0</v>
      </c>
      <c r="E79" s="125"/>
      <c r="F79" s="125"/>
      <c r="G79" s="13">
        <v>0</v>
      </c>
      <c r="H79" s="13">
        <v>0</v>
      </c>
      <c r="I79" s="14">
        <v>0</v>
      </c>
      <c r="J79" s="8"/>
    </row>
    <row r="80" spans="1:10" ht="12" customHeight="1">
      <c r="A80" s="121" t="s">
        <v>100</v>
      </c>
      <c r="B80" s="121"/>
      <c r="C80" s="15"/>
      <c r="D80" s="143">
        <v>0</v>
      </c>
      <c r="E80" s="143"/>
      <c r="F80" s="143"/>
      <c r="G80" s="17">
        <v>0</v>
      </c>
      <c r="H80" s="17">
        <v>0</v>
      </c>
      <c r="I80" s="18">
        <v>0</v>
      </c>
      <c r="J80" s="8"/>
    </row>
    <row r="81" spans="1:10" ht="12" customHeight="1">
      <c r="A81" s="122" t="s">
        <v>101</v>
      </c>
      <c r="B81" s="122"/>
      <c r="C81" s="19" t="s">
        <v>105</v>
      </c>
      <c r="D81" s="20"/>
      <c r="E81" s="21"/>
      <c r="F81" s="21"/>
      <c r="G81" s="20"/>
      <c r="H81" s="20"/>
      <c r="I81" s="22"/>
      <c r="J81" s="8"/>
    </row>
    <row r="82" spans="1:10" ht="12" customHeight="1">
      <c r="A82" s="118" t="s">
        <v>106</v>
      </c>
      <c r="B82" s="118"/>
      <c r="C82" s="19" t="s">
        <v>107</v>
      </c>
      <c r="D82" s="125">
        <v>0</v>
      </c>
      <c r="E82" s="125"/>
      <c r="F82" s="125"/>
      <c r="G82" s="13">
        <v>0</v>
      </c>
      <c r="H82" s="13">
        <v>0</v>
      </c>
      <c r="I82" s="14">
        <v>0</v>
      </c>
      <c r="J82" s="8"/>
    </row>
    <row r="83" spans="1:10" ht="12" customHeight="1">
      <c r="A83" s="144" t="s">
        <v>108</v>
      </c>
      <c r="B83" s="144"/>
      <c r="C83" s="19" t="s">
        <v>109</v>
      </c>
      <c r="D83" s="125">
        <v>0</v>
      </c>
      <c r="E83" s="125"/>
      <c r="F83" s="125"/>
      <c r="G83" s="13">
        <v>0</v>
      </c>
      <c r="H83" s="13">
        <v>0</v>
      </c>
      <c r="I83" s="14">
        <v>0</v>
      </c>
      <c r="J83" s="8"/>
    </row>
    <row r="84" ht="11.25" customHeight="1"/>
    <row r="85" spans="1:19" ht="30.75" customHeight="1">
      <c r="A85" s="145" t="s">
        <v>110</v>
      </c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</row>
    <row r="86" spans="1:10" ht="96" customHeight="1">
      <c r="A86" s="114" t="s">
        <v>20</v>
      </c>
      <c r="B86" s="114"/>
      <c r="C86" s="7" t="s">
        <v>21</v>
      </c>
      <c r="D86" s="114" t="s">
        <v>77</v>
      </c>
      <c r="E86" s="114"/>
      <c r="F86" s="114"/>
      <c r="G86" s="6" t="s">
        <v>78</v>
      </c>
      <c r="H86" s="6" t="s">
        <v>24</v>
      </c>
      <c r="I86" s="7" t="s">
        <v>25</v>
      </c>
      <c r="J86" s="8"/>
    </row>
    <row r="87" spans="1:10" ht="12" customHeight="1">
      <c r="A87" s="115">
        <v>1</v>
      </c>
      <c r="B87" s="115"/>
      <c r="C87" s="10">
        <v>2</v>
      </c>
      <c r="D87" s="115">
        <v>3</v>
      </c>
      <c r="E87" s="115"/>
      <c r="F87" s="115"/>
      <c r="G87" s="9">
        <v>4</v>
      </c>
      <c r="H87" s="9">
        <v>5</v>
      </c>
      <c r="I87" s="10">
        <v>6</v>
      </c>
      <c r="J87" s="8"/>
    </row>
    <row r="88" spans="1:10" ht="12" customHeight="1">
      <c r="A88" s="146" t="s">
        <v>111</v>
      </c>
      <c r="B88" s="146"/>
      <c r="C88" s="47">
        <v>5</v>
      </c>
      <c r="D88" s="127">
        <v>0</v>
      </c>
      <c r="E88" s="127"/>
      <c r="F88" s="127"/>
      <c r="G88" s="27">
        <v>0</v>
      </c>
      <c r="H88" s="27">
        <v>0</v>
      </c>
      <c r="I88" s="40">
        <v>0</v>
      </c>
      <c r="J88" s="8"/>
    </row>
    <row r="89" spans="1:10" ht="12" customHeight="1">
      <c r="A89" s="128" t="s">
        <v>27</v>
      </c>
      <c r="B89" s="128"/>
      <c r="C89" s="28"/>
      <c r="D89" s="48"/>
      <c r="E89" s="49"/>
      <c r="F89" s="49"/>
      <c r="G89" s="48"/>
      <c r="H89" s="48"/>
      <c r="I89" s="50"/>
      <c r="J89" s="8"/>
    </row>
    <row r="90" spans="1:10" ht="36" customHeight="1">
      <c r="A90" s="130" t="s">
        <v>112</v>
      </c>
      <c r="B90" s="130"/>
      <c r="C90" s="30" t="s">
        <v>113</v>
      </c>
      <c r="D90" s="51"/>
      <c r="E90" s="52"/>
      <c r="F90" s="52"/>
      <c r="G90" s="51"/>
      <c r="H90" s="51"/>
      <c r="I90" s="53"/>
      <c r="J90" s="8"/>
    </row>
    <row r="91" spans="1:10" ht="228" customHeight="1">
      <c r="A91" s="147" t="s">
        <v>114</v>
      </c>
      <c r="B91" s="147"/>
      <c r="C91" s="30" t="s">
        <v>115</v>
      </c>
      <c r="D91" s="140">
        <v>0</v>
      </c>
      <c r="E91" s="140"/>
      <c r="F91" s="140"/>
      <c r="G91" s="34">
        <v>0</v>
      </c>
      <c r="H91" s="34">
        <v>0</v>
      </c>
      <c r="I91" s="45">
        <v>0</v>
      </c>
      <c r="J91" s="8"/>
    </row>
    <row r="92" spans="1:9" ht="144" customHeight="1">
      <c r="A92" s="147" t="s">
        <v>116</v>
      </c>
      <c r="B92" s="147"/>
      <c r="C92" s="30" t="s">
        <v>117</v>
      </c>
      <c r="D92" s="140">
        <v>0</v>
      </c>
      <c r="E92" s="140"/>
      <c r="F92" s="140"/>
      <c r="G92" s="34">
        <v>0</v>
      </c>
      <c r="H92" s="34">
        <v>0</v>
      </c>
      <c r="I92" s="45">
        <v>0</v>
      </c>
    </row>
    <row r="93" spans="1:9" ht="72" customHeight="1">
      <c r="A93" s="147" t="s">
        <v>118</v>
      </c>
      <c r="B93" s="147"/>
      <c r="C93" s="30" t="s">
        <v>119</v>
      </c>
      <c r="D93" s="140">
        <v>0</v>
      </c>
      <c r="E93" s="140"/>
      <c r="F93" s="140"/>
      <c r="G93" s="34">
        <v>0</v>
      </c>
      <c r="H93" s="34">
        <v>0</v>
      </c>
      <c r="I93" s="45">
        <v>0</v>
      </c>
    </row>
    <row r="94" spans="1:9" ht="12" customHeight="1">
      <c r="A94" s="133" t="s">
        <v>120</v>
      </c>
      <c r="B94" s="133"/>
      <c r="C94" s="30" t="s">
        <v>121</v>
      </c>
      <c r="D94" s="127">
        <v>0</v>
      </c>
      <c r="E94" s="127"/>
      <c r="F94" s="127"/>
      <c r="G94" s="27">
        <v>0</v>
      </c>
      <c r="H94" s="27">
        <v>0</v>
      </c>
      <c r="I94" s="40">
        <v>0</v>
      </c>
    </row>
    <row r="95" ht="11.25" customHeight="1"/>
    <row r="96" spans="1:19" ht="15.75" customHeight="1">
      <c r="A96" s="108" t="s">
        <v>122</v>
      </c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</row>
    <row r="97" spans="1:10" ht="96" customHeight="1">
      <c r="A97" s="114" t="s">
        <v>20</v>
      </c>
      <c r="B97" s="114"/>
      <c r="C97" s="7" t="s">
        <v>21</v>
      </c>
      <c r="D97" s="114" t="s">
        <v>77</v>
      </c>
      <c r="E97" s="114"/>
      <c r="F97" s="114"/>
      <c r="G97" s="6" t="s">
        <v>78</v>
      </c>
      <c r="H97" s="6" t="s">
        <v>24</v>
      </c>
      <c r="I97" s="7" t="s">
        <v>25</v>
      </c>
      <c r="J97" s="8"/>
    </row>
    <row r="98" spans="1:10" ht="12" customHeight="1">
      <c r="A98" s="115">
        <v>1</v>
      </c>
      <c r="B98" s="115"/>
      <c r="C98" s="10">
        <v>2</v>
      </c>
      <c r="D98" s="115">
        <v>3</v>
      </c>
      <c r="E98" s="115"/>
      <c r="F98" s="115"/>
      <c r="G98" s="9">
        <v>4</v>
      </c>
      <c r="H98" s="9">
        <v>5</v>
      </c>
      <c r="I98" s="10">
        <v>6</v>
      </c>
      <c r="J98" s="8"/>
    </row>
    <row r="99" spans="1:10" ht="36" customHeight="1">
      <c r="A99" s="148" t="s">
        <v>123</v>
      </c>
      <c r="B99" s="148"/>
      <c r="C99" s="47">
        <v>6</v>
      </c>
      <c r="D99" s="125">
        <v>0</v>
      </c>
      <c r="E99" s="125"/>
      <c r="F99" s="125"/>
      <c r="G99" s="13">
        <v>0</v>
      </c>
      <c r="H99" s="13">
        <v>0</v>
      </c>
      <c r="I99" s="14">
        <v>0</v>
      </c>
      <c r="J99" s="8"/>
    </row>
    <row r="100" spans="1:10" ht="12" customHeight="1">
      <c r="A100" s="118" t="s">
        <v>27</v>
      </c>
      <c r="B100" s="118"/>
      <c r="C100" s="54" t="s">
        <v>124</v>
      </c>
      <c r="D100" s="143">
        <v>0</v>
      </c>
      <c r="E100" s="143"/>
      <c r="F100" s="143"/>
      <c r="G100" s="17">
        <v>0</v>
      </c>
      <c r="H100" s="17">
        <v>0</v>
      </c>
      <c r="I100" s="18">
        <v>0</v>
      </c>
      <c r="J100" s="8"/>
    </row>
    <row r="101" spans="1:10" ht="12" customHeight="1">
      <c r="A101" s="124" t="s">
        <v>125</v>
      </c>
      <c r="B101" s="124"/>
      <c r="C101" s="30"/>
      <c r="D101" s="20"/>
      <c r="E101" s="21"/>
      <c r="F101" s="21"/>
      <c r="G101" s="20"/>
      <c r="H101" s="20"/>
      <c r="I101" s="22"/>
      <c r="J101" s="8"/>
    </row>
    <row r="102" spans="1:10" ht="12" customHeight="1">
      <c r="A102" s="144" t="s">
        <v>126</v>
      </c>
      <c r="B102" s="144"/>
      <c r="C102" s="30" t="s">
        <v>127</v>
      </c>
      <c r="D102" s="127">
        <v>0</v>
      </c>
      <c r="E102" s="127"/>
      <c r="F102" s="127"/>
      <c r="G102" s="27">
        <v>0</v>
      </c>
      <c r="H102" s="27">
        <v>0</v>
      </c>
      <c r="I102" s="40">
        <v>0</v>
      </c>
      <c r="J102" s="8"/>
    </row>
    <row r="103" ht="11.25" customHeight="1"/>
    <row r="104" spans="1:19" ht="15.75" customHeight="1">
      <c r="A104" s="108" t="s">
        <v>128</v>
      </c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</row>
    <row r="105" spans="1:10" ht="96" customHeight="1">
      <c r="A105" s="114" t="s">
        <v>20</v>
      </c>
      <c r="B105" s="114"/>
      <c r="C105" s="7" t="s">
        <v>21</v>
      </c>
      <c r="D105" s="114" t="s">
        <v>77</v>
      </c>
      <c r="E105" s="114"/>
      <c r="F105" s="114"/>
      <c r="G105" s="6" t="s">
        <v>78</v>
      </c>
      <c r="H105" s="6" t="s">
        <v>24</v>
      </c>
      <c r="I105" s="7" t="s">
        <v>25</v>
      </c>
      <c r="J105" s="8"/>
    </row>
    <row r="106" spans="1:10" ht="12" customHeight="1">
      <c r="A106" s="115">
        <v>1</v>
      </c>
      <c r="B106" s="115"/>
      <c r="C106" s="10">
        <v>2</v>
      </c>
      <c r="D106" s="115">
        <v>3</v>
      </c>
      <c r="E106" s="115"/>
      <c r="F106" s="115"/>
      <c r="G106" s="9">
        <v>4</v>
      </c>
      <c r="H106" s="9">
        <v>5</v>
      </c>
      <c r="I106" s="10">
        <v>6</v>
      </c>
      <c r="J106" s="8"/>
    </row>
    <row r="107" spans="1:9" ht="12" customHeight="1">
      <c r="A107" s="142" t="s">
        <v>129</v>
      </c>
      <c r="B107" s="142"/>
      <c r="C107" s="46">
        <v>7</v>
      </c>
      <c r="D107" s="127">
        <v>0</v>
      </c>
      <c r="E107" s="127"/>
      <c r="F107" s="127"/>
      <c r="G107" s="27">
        <v>0</v>
      </c>
      <c r="H107" s="27">
        <v>0</v>
      </c>
      <c r="I107" s="40">
        <v>0</v>
      </c>
    </row>
    <row r="108" spans="1:9" ht="12" customHeight="1">
      <c r="A108" s="118" t="s">
        <v>27</v>
      </c>
      <c r="B108" s="118"/>
      <c r="C108" s="15"/>
      <c r="D108" s="48"/>
      <c r="E108" s="49"/>
      <c r="F108" s="49"/>
      <c r="G108" s="48"/>
      <c r="H108" s="48"/>
      <c r="I108" s="50"/>
    </row>
    <row r="109" spans="1:9" ht="12" customHeight="1">
      <c r="A109" s="124" t="s">
        <v>130</v>
      </c>
      <c r="B109" s="124"/>
      <c r="C109" s="19" t="s">
        <v>131</v>
      </c>
      <c r="D109" s="140">
        <v>0</v>
      </c>
      <c r="E109" s="140"/>
      <c r="F109" s="140"/>
      <c r="G109" s="34">
        <v>0</v>
      </c>
      <c r="H109" s="34">
        <v>0</v>
      </c>
      <c r="I109" s="45">
        <v>0</v>
      </c>
    </row>
    <row r="110" spans="1:9" ht="12" customHeight="1">
      <c r="A110" s="118" t="s">
        <v>132</v>
      </c>
      <c r="B110" s="118"/>
      <c r="C110" s="19" t="s">
        <v>133</v>
      </c>
      <c r="D110" s="140">
        <v>0</v>
      </c>
      <c r="E110" s="140"/>
      <c r="F110" s="140"/>
      <c r="G110" s="34">
        <v>0</v>
      </c>
      <c r="H110" s="34">
        <v>0</v>
      </c>
      <c r="I110" s="45">
        <v>0</v>
      </c>
    </row>
    <row r="111" spans="1:9" ht="12" customHeight="1">
      <c r="A111" s="118" t="s">
        <v>134</v>
      </c>
      <c r="B111" s="118"/>
      <c r="C111" s="19" t="s">
        <v>135</v>
      </c>
      <c r="D111" s="140">
        <v>0</v>
      </c>
      <c r="E111" s="140"/>
      <c r="F111" s="140"/>
      <c r="G111" s="34">
        <v>0</v>
      </c>
      <c r="H111" s="34">
        <v>0</v>
      </c>
      <c r="I111" s="45">
        <v>0</v>
      </c>
    </row>
    <row r="112" spans="1:9" ht="36" customHeight="1">
      <c r="A112" s="149" t="s">
        <v>136</v>
      </c>
      <c r="B112" s="149"/>
      <c r="C112" s="19" t="s">
        <v>137</v>
      </c>
      <c r="D112" s="140">
        <v>0</v>
      </c>
      <c r="E112" s="140"/>
      <c r="F112" s="140"/>
      <c r="G112" s="34">
        <v>0</v>
      </c>
      <c r="H112" s="34">
        <v>0</v>
      </c>
      <c r="I112" s="45">
        <v>0</v>
      </c>
    </row>
    <row r="113" spans="1:9" ht="12" customHeight="1">
      <c r="A113" s="121" t="s">
        <v>27</v>
      </c>
      <c r="B113" s="121"/>
      <c r="C113" s="55"/>
      <c r="D113" s="51"/>
      <c r="E113" s="52"/>
      <c r="F113" s="52"/>
      <c r="G113" s="51"/>
      <c r="H113" s="51"/>
      <c r="I113" s="53"/>
    </row>
    <row r="114" spans="1:9" ht="12" customHeight="1">
      <c r="A114" s="122" t="s">
        <v>138</v>
      </c>
      <c r="B114" s="122"/>
      <c r="C114" s="19" t="s">
        <v>139</v>
      </c>
      <c r="D114" s="140">
        <v>0</v>
      </c>
      <c r="E114" s="140"/>
      <c r="F114" s="140"/>
      <c r="G114" s="34">
        <v>0</v>
      </c>
      <c r="H114" s="34">
        <v>0</v>
      </c>
      <c r="I114" s="45">
        <v>0</v>
      </c>
    </row>
    <row r="115" spans="1:9" ht="12" customHeight="1">
      <c r="A115" s="121" t="s">
        <v>140</v>
      </c>
      <c r="B115" s="121"/>
      <c r="C115" s="19" t="s">
        <v>141</v>
      </c>
      <c r="D115" s="140">
        <v>0</v>
      </c>
      <c r="E115" s="140"/>
      <c r="F115" s="140"/>
      <c r="G115" s="34">
        <v>0</v>
      </c>
      <c r="H115" s="34">
        <v>0</v>
      </c>
      <c r="I115" s="45">
        <v>0</v>
      </c>
    </row>
    <row r="116" spans="1:9" ht="12" customHeight="1">
      <c r="A116" s="144" t="s">
        <v>142</v>
      </c>
      <c r="B116" s="144"/>
      <c r="C116" s="19" t="s">
        <v>143</v>
      </c>
      <c r="D116" s="127">
        <v>0</v>
      </c>
      <c r="E116" s="127"/>
      <c r="F116" s="127"/>
      <c r="G116" s="27">
        <v>0</v>
      </c>
      <c r="H116" s="27">
        <v>0</v>
      </c>
      <c r="I116" s="40">
        <v>0</v>
      </c>
    </row>
    <row r="117" spans="1:10" ht="12" customHeight="1">
      <c r="A117" s="144" t="s">
        <v>144</v>
      </c>
      <c r="B117" s="144"/>
      <c r="C117" s="19" t="s">
        <v>145</v>
      </c>
      <c r="D117" s="127">
        <v>0</v>
      </c>
      <c r="E117" s="127"/>
      <c r="F117" s="127"/>
      <c r="G117" s="27">
        <v>0</v>
      </c>
      <c r="H117" s="27">
        <v>0</v>
      </c>
      <c r="I117" s="40">
        <v>0</v>
      </c>
      <c r="J117" s="8"/>
    </row>
    <row r="118" ht="11.25" customHeight="1"/>
    <row r="119" spans="1:19" ht="15.75" customHeight="1">
      <c r="A119" s="108" t="s">
        <v>146</v>
      </c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</row>
    <row r="120" spans="1:10" ht="96" customHeight="1">
      <c r="A120" s="114" t="s">
        <v>20</v>
      </c>
      <c r="B120" s="114"/>
      <c r="C120" s="7" t="s">
        <v>21</v>
      </c>
      <c r="D120" s="114" t="s">
        <v>77</v>
      </c>
      <c r="E120" s="114"/>
      <c r="F120" s="114"/>
      <c r="G120" s="6" t="s">
        <v>78</v>
      </c>
      <c r="H120" s="6" t="s">
        <v>24</v>
      </c>
      <c r="I120" s="7" t="s">
        <v>25</v>
      </c>
      <c r="J120" s="8"/>
    </row>
    <row r="121" spans="1:10" ht="12" customHeight="1">
      <c r="A121" s="115">
        <v>1</v>
      </c>
      <c r="B121" s="115"/>
      <c r="C121" s="10">
        <v>2</v>
      </c>
      <c r="D121" s="115">
        <v>3</v>
      </c>
      <c r="E121" s="115"/>
      <c r="F121" s="115"/>
      <c r="G121" s="9">
        <v>4</v>
      </c>
      <c r="H121" s="9">
        <v>5</v>
      </c>
      <c r="I121" s="10">
        <v>6</v>
      </c>
      <c r="J121" s="8"/>
    </row>
    <row r="122" spans="1:10" ht="12" customHeight="1">
      <c r="A122" s="142" t="s">
        <v>147</v>
      </c>
      <c r="B122" s="142"/>
      <c r="C122" s="46">
        <v>8</v>
      </c>
      <c r="D122" s="117">
        <v>827215</v>
      </c>
      <c r="E122" s="117"/>
      <c r="F122" s="117"/>
      <c r="G122" s="12">
        <v>827215</v>
      </c>
      <c r="H122" s="13">
        <f>D122*100/111209247.42</f>
        <v>0.7438365236623593</v>
      </c>
      <c r="I122" s="14">
        <f>D122*100/110910523.84</f>
        <v>0.7458399540095437</v>
      </c>
      <c r="J122" s="8"/>
    </row>
    <row r="123" spans="1:10" ht="12" customHeight="1">
      <c r="A123" s="118" t="s">
        <v>27</v>
      </c>
      <c r="B123" s="118"/>
      <c r="C123" s="15"/>
      <c r="D123" s="143">
        <v>0</v>
      </c>
      <c r="E123" s="143"/>
      <c r="F123" s="143"/>
      <c r="G123" s="17">
        <v>0</v>
      </c>
      <c r="H123" s="17">
        <v>0</v>
      </c>
      <c r="I123" s="18">
        <v>0</v>
      </c>
      <c r="J123" s="8"/>
    </row>
    <row r="124" spans="1:10" ht="12" customHeight="1">
      <c r="A124" s="124" t="s">
        <v>148</v>
      </c>
      <c r="B124" s="124"/>
      <c r="C124" s="19" t="s">
        <v>149</v>
      </c>
      <c r="D124" s="20"/>
      <c r="E124" s="21"/>
      <c r="F124" s="21"/>
      <c r="G124" s="20"/>
      <c r="H124" s="20"/>
      <c r="I124" s="22"/>
      <c r="J124" s="8"/>
    </row>
    <row r="125" spans="1:10" ht="12" customHeight="1">
      <c r="A125" s="144" t="s">
        <v>150</v>
      </c>
      <c r="B125" s="144"/>
      <c r="C125" s="19" t="s">
        <v>151</v>
      </c>
      <c r="D125" s="125">
        <v>0</v>
      </c>
      <c r="E125" s="125"/>
      <c r="F125" s="125"/>
      <c r="G125" s="13">
        <v>0</v>
      </c>
      <c r="H125" s="13">
        <v>0</v>
      </c>
      <c r="I125" s="14">
        <v>0</v>
      </c>
      <c r="J125" s="8"/>
    </row>
    <row r="126" spans="1:10" ht="36" customHeight="1">
      <c r="A126" s="149" t="s">
        <v>152</v>
      </c>
      <c r="B126" s="149"/>
      <c r="C126" s="19" t="s">
        <v>153</v>
      </c>
      <c r="D126" s="125">
        <v>0</v>
      </c>
      <c r="E126" s="125"/>
      <c r="F126" s="125"/>
      <c r="G126" s="13">
        <v>0</v>
      </c>
      <c r="H126" s="13">
        <v>0</v>
      </c>
      <c r="I126" s="14">
        <v>0</v>
      </c>
      <c r="J126" s="8"/>
    </row>
    <row r="127" spans="1:10" ht="12" customHeight="1">
      <c r="A127" s="144" t="s">
        <v>154</v>
      </c>
      <c r="B127" s="144"/>
      <c r="C127" s="19" t="s">
        <v>155</v>
      </c>
      <c r="D127" s="117">
        <v>827215</v>
      </c>
      <c r="E127" s="117"/>
      <c r="F127" s="117"/>
      <c r="G127" s="12">
        <v>827215</v>
      </c>
      <c r="H127" s="13">
        <f>H122</f>
        <v>0.7438365236623593</v>
      </c>
      <c r="I127" s="14">
        <v>0.75</v>
      </c>
      <c r="J127" s="8"/>
    </row>
    <row r="128" ht="11.25" customHeight="1"/>
    <row r="129" spans="1:17" ht="15.75" customHeight="1">
      <c r="A129" s="108" t="s">
        <v>156</v>
      </c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</row>
    <row r="130" spans="1:9" ht="96" customHeight="1">
      <c r="A130" s="114" t="s">
        <v>20</v>
      </c>
      <c r="B130" s="114"/>
      <c r="C130" s="7" t="s">
        <v>21</v>
      </c>
      <c r="D130" s="114" t="s">
        <v>157</v>
      </c>
      <c r="E130" s="114"/>
      <c r="F130" s="114"/>
      <c r="G130" s="6" t="s">
        <v>158</v>
      </c>
      <c r="H130" s="7" t="s">
        <v>159</v>
      </c>
      <c r="I130" s="8"/>
    </row>
    <row r="131" spans="1:9" ht="12" customHeight="1">
      <c r="A131" s="115">
        <v>1</v>
      </c>
      <c r="B131" s="115"/>
      <c r="C131" s="10">
        <v>2</v>
      </c>
      <c r="D131" s="115">
        <v>3</v>
      </c>
      <c r="E131" s="115"/>
      <c r="F131" s="115"/>
      <c r="G131" s="9">
        <v>4</v>
      </c>
      <c r="H131" s="10">
        <v>5</v>
      </c>
      <c r="I131" s="8"/>
    </row>
    <row r="132" spans="1:9" ht="12" customHeight="1">
      <c r="A132" s="142" t="s">
        <v>160</v>
      </c>
      <c r="B132" s="142"/>
      <c r="C132" s="46">
        <v>9</v>
      </c>
      <c r="D132" s="150">
        <v>111209247.42</v>
      </c>
      <c r="E132" s="150"/>
      <c r="F132" s="150"/>
      <c r="G132" s="56">
        <v>111525711.38</v>
      </c>
      <c r="H132" s="14">
        <f>D132*100/110910523.84</f>
        <v>100.26933745298231</v>
      </c>
      <c r="I132" s="8"/>
    </row>
    <row r="133" ht="11.25" customHeight="1"/>
    <row r="134" spans="1:19" ht="15.75" customHeight="1">
      <c r="A134" s="108" t="s">
        <v>161</v>
      </c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</row>
    <row r="135" spans="1:10" ht="96" customHeight="1">
      <c r="A135" s="114" t="s">
        <v>20</v>
      </c>
      <c r="B135" s="114"/>
      <c r="C135" s="7" t="s">
        <v>21</v>
      </c>
      <c r="D135" s="114" t="s">
        <v>162</v>
      </c>
      <c r="E135" s="114"/>
      <c r="F135" s="114"/>
      <c r="G135" s="6" t="s">
        <v>163</v>
      </c>
      <c r="H135" s="6" t="s">
        <v>164</v>
      </c>
      <c r="I135" s="7" t="s">
        <v>25</v>
      </c>
      <c r="J135" s="8"/>
    </row>
    <row r="136" spans="1:10" ht="12" customHeight="1">
      <c r="A136" s="115">
        <v>1</v>
      </c>
      <c r="B136" s="115"/>
      <c r="C136" s="10">
        <v>2</v>
      </c>
      <c r="D136" s="115">
        <v>3</v>
      </c>
      <c r="E136" s="115"/>
      <c r="F136" s="115"/>
      <c r="G136" s="9">
        <v>4</v>
      </c>
      <c r="H136" s="9">
        <v>5</v>
      </c>
      <c r="I136" s="10">
        <v>6</v>
      </c>
      <c r="J136" s="8"/>
    </row>
    <row r="137" spans="1:10" ht="12" customHeight="1">
      <c r="A137" s="142" t="s">
        <v>165</v>
      </c>
      <c r="B137" s="142"/>
      <c r="C137" s="57">
        <v>10</v>
      </c>
      <c r="D137" s="117">
        <v>224666.67</v>
      </c>
      <c r="E137" s="117"/>
      <c r="F137" s="117"/>
      <c r="G137" s="12">
        <v>205426.18</v>
      </c>
      <c r="H137" s="13">
        <f>D137*100/298723.58</f>
        <v>75.20888374463107</v>
      </c>
      <c r="I137" s="14">
        <f>D137*100/110910523.84</f>
        <v>0.20256569189422016</v>
      </c>
      <c r="J137" s="8"/>
    </row>
    <row r="138" spans="1:10" ht="12" customHeight="1">
      <c r="A138" s="116" t="s">
        <v>166</v>
      </c>
      <c r="B138" s="116"/>
      <c r="C138" s="58">
        <v>11</v>
      </c>
      <c r="D138" s="117">
        <v>74056.91</v>
      </c>
      <c r="E138" s="117"/>
      <c r="F138" s="117"/>
      <c r="G138" s="12">
        <v>41967.9</v>
      </c>
      <c r="H138" s="13">
        <f>D138*100/298723.58</f>
        <v>24.791116255368927</v>
      </c>
      <c r="I138" s="14">
        <f>D138*100/110910523.84</f>
        <v>0.0667717610880955</v>
      </c>
      <c r="J138" s="8"/>
    </row>
    <row r="139" spans="1:10" ht="12" customHeight="1">
      <c r="A139" s="118" t="s">
        <v>27</v>
      </c>
      <c r="B139" s="118"/>
      <c r="C139" s="15"/>
      <c r="D139" s="151">
        <v>0</v>
      </c>
      <c r="E139" s="151"/>
      <c r="F139" s="151"/>
      <c r="G139" s="59">
        <v>0</v>
      </c>
      <c r="H139" s="177">
        <f>D139*100/298723.58</f>
        <v>0</v>
      </c>
      <c r="I139" s="177">
        <f>D139*100/110910523.84</f>
        <v>0</v>
      </c>
      <c r="J139" s="8"/>
    </row>
    <row r="140" spans="1:10" ht="12" customHeight="1">
      <c r="A140" s="120" t="s">
        <v>167</v>
      </c>
      <c r="B140" s="120"/>
      <c r="C140" s="19" t="s">
        <v>168</v>
      </c>
      <c r="D140" s="20"/>
      <c r="E140" s="21"/>
      <c r="F140" s="21"/>
      <c r="G140" s="20"/>
      <c r="H140" s="178"/>
      <c r="I140" s="178"/>
      <c r="J140" s="8"/>
    </row>
    <row r="141" spans="1:10" ht="48" customHeight="1">
      <c r="A141" s="149" t="s">
        <v>169</v>
      </c>
      <c r="B141" s="149"/>
      <c r="C141" s="19" t="s">
        <v>170</v>
      </c>
      <c r="D141" s="117">
        <v>74056.91</v>
      </c>
      <c r="E141" s="117"/>
      <c r="F141" s="117"/>
      <c r="G141" s="12">
        <v>41967.9</v>
      </c>
      <c r="H141" s="13">
        <f>D141*100/298723.58</f>
        <v>24.791116255368927</v>
      </c>
      <c r="I141" s="14">
        <f>D141*100/110910523.84</f>
        <v>0.0667717610880955</v>
      </c>
      <c r="J141" s="8"/>
    </row>
    <row r="142" spans="1:10" ht="12" customHeight="1">
      <c r="A142" s="116" t="s">
        <v>171</v>
      </c>
      <c r="B142" s="116"/>
      <c r="C142" s="58">
        <v>12</v>
      </c>
      <c r="D142" s="117">
        <v>298723.58</v>
      </c>
      <c r="E142" s="117"/>
      <c r="F142" s="117"/>
      <c r="G142" s="12">
        <v>247394.08</v>
      </c>
      <c r="H142" s="13">
        <f>D142*100/298723.58</f>
        <v>100</v>
      </c>
      <c r="I142" s="14">
        <f>D142*100/110910523.84</f>
        <v>0.26933745298231565</v>
      </c>
      <c r="J142" s="8"/>
    </row>
    <row r="143" ht="11.25" customHeight="1"/>
    <row r="144" spans="1:15" ht="15.75" customHeight="1">
      <c r="A144" s="108" t="s">
        <v>172</v>
      </c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</row>
    <row r="145" spans="1:8" ht="84" customHeight="1">
      <c r="A145" s="114" t="s">
        <v>20</v>
      </c>
      <c r="B145" s="114"/>
      <c r="C145" s="7" t="s">
        <v>21</v>
      </c>
      <c r="D145" s="114" t="s">
        <v>173</v>
      </c>
      <c r="E145" s="114"/>
      <c r="F145" s="114"/>
      <c r="G145" s="7" t="s">
        <v>174</v>
      </c>
      <c r="H145" s="8"/>
    </row>
    <row r="146" spans="1:8" ht="12" customHeight="1">
      <c r="A146" s="115">
        <v>1</v>
      </c>
      <c r="B146" s="115"/>
      <c r="C146" s="10">
        <v>2</v>
      </c>
      <c r="D146" s="115">
        <v>3</v>
      </c>
      <c r="E146" s="115"/>
      <c r="F146" s="115"/>
      <c r="G146" s="10">
        <v>4</v>
      </c>
      <c r="H146" s="8"/>
    </row>
    <row r="147" spans="1:8" ht="12" customHeight="1">
      <c r="A147" s="142" t="s">
        <v>175</v>
      </c>
      <c r="B147" s="142"/>
      <c r="C147" s="57">
        <v>13</v>
      </c>
      <c r="D147" s="117">
        <v>110910523.84</v>
      </c>
      <c r="E147" s="117"/>
      <c r="F147" s="117"/>
      <c r="G147" s="60">
        <v>111278317.3</v>
      </c>
      <c r="H147" s="8"/>
    </row>
    <row r="148" spans="1:8" ht="48" customHeight="1">
      <c r="A148" s="148" t="s">
        <v>176</v>
      </c>
      <c r="B148" s="148"/>
      <c r="C148" s="152">
        <v>14</v>
      </c>
      <c r="D148" s="154">
        <v>75000</v>
      </c>
      <c r="E148" s="154"/>
      <c r="F148" s="154"/>
      <c r="G148" s="61">
        <v>75000</v>
      </c>
      <c r="H148" s="8"/>
    </row>
    <row r="149" spans="1:8" ht="12" customHeight="1">
      <c r="A149" s="62"/>
      <c r="B149" s="63"/>
      <c r="C149" s="153"/>
      <c r="D149" s="20"/>
      <c r="E149" s="21"/>
      <c r="F149" s="21"/>
      <c r="G149" s="22"/>
      <c r="H149" s="8"/>
    </row>
    <row r="150" spans="1:8" ht="72" customHeight="1">
      <c r="A150" s="148" t="s">
        <v>177</v>
      </c>
      <c r="B150" s="148"/>
      <c r="C150" s="15"/>
      <c r="D150" s="119">
        <f>D147/D148</f>
        <v>1478.8069845333334</v>
      </c>
      <c r="E150" s="119"/>
      <c r="F150" s="119"/>
      <c r="G150" s="64">
        <f>G147/G148</f>
        <v>1483.7108973333334</v>
      </c>
      <c r="H150" s="8"/>
    </row>
    <row r="151" spans="1:8" ht="12" customHeight="1">
      <c r="A151" s="62"/>
      <c r="B151" s="63"/>
      <c r="C151" s="57">
        <v>15</v>
      </c>
      <c r="D151" s="20"/>
      <c r="E151" s="21"/>
      <c r="F151" s="21"/>
      <c r="G151" s="22"/>
      <c r="H151" s="8"/>
    </row>
    <row r="152" ht="11.25" customHeight="1"/>
    <row r="153" spans="1:22" ht="30.75" customHeight="1">
      <c r="A153" s="155" t="s">
        <v>178</v>
      </c>
      <c r="B153" s="155"/>
      <c r="C153" s="155"/>
      <c r="D153" s="155"/>
      <c r="E153" s="155"/>
      <c r="F153" s="155"/>
      <c r="G153" s="155"/>
      <c r="H153" s="155"/>
      <c r="I153" s="155"/>
      <c r="J153" s="155"/>
      <c r="K153" s="155"/>
      <c r="L153" s="155"/>
      <c r="M153" s="155"/>
      <c r="N153" s="155"/>
      <c r="O153" s="155"/>
      <c r="P153" s="155"/>
      <c r="Q153" s="155"/>
      <c r="R153" s="155"/>
      <c r="S153" s="156" t="s">
        <v>179</v>
      </c>
      <c r="T153" s="156"/>
      <c r="U153" s="156"/>
      <c r="V153" s="156"/>
    </row>
    <row r="154" spans="20:22" ht="15.75" customHeight="1">
      <c r="T154" s="157" t="s">
        <v>180</v>
      </c>
      <c r="U154" s="157"/>
      <c r="V154" s="157"/>
    </row>
    <row r="155" ht="15.75" customHeight="1"/>
    <row r="156" spans="1:22" ht="15.75" customHeight="1">
      <c r="A156" s="158" t="s">
        <v>181</v>
      </c>
      <c r="B156" s="158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6" t="s">
        <v>182</v>
      </c>
      <c r="T156" s="156"/>
      <c r="U156" s="156"/>
      <c r="V156" s="156"/>
    </row>
    <row r="157" spans="20:22" ht="15.75" customHeight="1">
      <c r="T157" s="157" t="s">
        <v>180</v>
      </c>
      <c r="U157" s="157"/>
      <c r="V157" s="157"/>
    </row>
    <row r="158" ht="15.75" customHeight="1"/>
    <row r="159" spans="1:19" ht="15.75" customHeight="1">
      <c r="A159" s="145" t="s">
        <v>183</v>
      </c>
      <c r="B159" s="145"/>
      <c r="C159" s="145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</row>
    <row r="160" ht="11.25" customHeight="1"/>
    <row r="161" spans="1:19" ht="15.75" customHeight="1">
      <c r="A161" s="145" t="s">
        <v>184</v>
      </c>
      <c r="B161" s="145"/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</row>
    <row r="162" ht="11.25" customHeight="1"/>
    <row r="163" spans="1:19" ht="15.75" customHeight="1">
      <c r="A163" s="145" t="s">
        <v>19</v>
      </c>
      <c r="B163" s="145"/>
      <c r="C163" s="145"/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</row>
    <row r="164" ht="11.25" customHeight="1"/>
    <row r="165" spans="1:20" ht="15.75" customHeight="1">
      <c r="A165" s="157" t="s">
        <v>185</v>
      </c>
      <c r="B165" s="157"/>
      <c r="C165" s="157"/>
      <c r="D165" s="157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  <c r="R165" s="157"/>
      <c r="S165" s="157"/>
      <c r="T165" s="157"/>
    </row>
    <row r="166" spans="1:13" ht="72" customHeight="1">
      <c r="A166" s="159" t="s">
        <v>186</v>
      </c>
      <c r="B166" s="159"/>
      <c r="C166" s="6" t="s">
        <v>187</v>
      </c>
      <c r="D166" s="159" t="s">
        <v>188</v>
      </c>
      <c r="E166" s="159"/>
      <c r="F166" s="159"/>
      <c r="G166" s="6" t="s">
        <v>189</v>
      </c>
      <c r="H166" s="6" t="s">
        <v>190</v>
      </c>
      <c r="I166" s="7" t="s">
        <v>191</v>
      </c>
      <c r="J166" s="6" t="s">
        <v>192</v>
      </c>
      <c r="K166" s="6" t="s">
        <v>193</v>
      </c>
      <c r="L166" s="66" t="s">
        <v>194</v>
      </c>
      <c r="M166" s="7" t="s">
        <v>195</v>
      </c>
    </row>
    <row r="167" spans="1:13" ht="12" customHeight="1">
      <c r="A167" s="160">
        <v>1</v>
      </c>
      <c r="B167" s="160"/>
      <c r="C167" s="9">
        <v>2</v>
      </c>
      <c r="D167" s="160">
        <v>3</v>
      </c>
      <c r="E167" s="160"/>
      <c r="F167" s="160"/>
      <c r="G167" s="9">
        <v>4</v>
      </c>
      <c r="H167" s="9">
        <v>5</v>
      </c>
      <c r="I167" s="10">
        <v>6</v>
      </c>
      <c r="J167" s="9">
        <v>7</v>
      </c>
      <c r="K167" s="9">
        <v>8</v>
      </c>
      <c r="L167" s="67">
        <v>9</v>
      </c>
      <c r="M167" s="10">
        <v>10</v>
      </c>
    </row>
    <row r="168" spans="1:13" s="68" customFormat="1" ht="48" customHeight="1">
      <c r="A168" s="161">
        <v>1</v>
      </c>
      <c r="B168" s="161"/>
      <c r="C168" s="69" t="s">
        <v>196</v>
      </c>
      <c r="D168" s="162">
        <v>1025600000854</v>
      </c>
      <c r="E168" s="162"/>
      <c r="F168" s="162"/>
      <c r="G168" s="70">
        <v>2208</v>
      </c>
      <c r="H168" s="69"/>
      <c r="I168" s="39">
        <v>643</v>
      </c>
      <c r="J168" s="36" t="s">
        <v>197</v>
      </c>
      <c r="K168" s="71">
        <v>16985.64</v>
      </c>
      <c r="L168" s="72">
        <v>0.02</v>
      </c>
      <c r="M168" s="73" t="s">
        <v>198</v>
      </c>
    </row>
    <row r="169" spans="1:13" s="68" customFormat="1" ht="48" customHeight="1">
      <c r="A169" s="161">
        <v>2</v>
      </c>
      <c r="B169" s="161"/>
      <c r="C169" s="69" t="s">
        <v>196</v>
      </c>
      <c r="D169" s="162">
        <v>1025600000854</v>
      </c>
      <c r="E169" s="162"/>
      <c r="F169" s="162"/>
      <c r="G169" s="70">
        <v>2208</v>
      </c>
      <c r="H169" s="69"/>
      <c r="I169" s="39">
        <v>840</v>
      </c>
      <c r="J169" s="36" t="s">
        <v>197</v>
      </c>
      <c r="K169" s="71">
        <v>43237.86</v>
      </c>
      <c r="L169" s="72">
        <v>0.04</v>
      </c>
      <c r="M169" s="73" t="s">
        <v>199</v>
      </c>
    </row>
    <row r="170" spans="1:13" s="35" customFormat="1" ht="12" customHeight="1">
      <c r="A170" s="163" t="s">
        <v>200</v>
      </c>
      <c r="B170" s="163"/>
      <c r="C170" s="36" t="s">
        <v>201</v>
      </c>
      <c r="D170" s="36"/>
      <c r="E170" s="74"/>
      <c r="F170" s="75"/>
      <c r="G170" s="36" t="s">
        <v>201</v>
      </c>
      <c r="H170" s="36" t="s">
        <v>201</v>
      </c>
      <c r="I170" s="37" t="s">
        <v>201</v>
      </c>
      <c r="J170" s="36" t="s">
        <v>201</v>
      </c>
      <c r="K170" s="71">
        <v>60223.5</v>
      </c>
      <c r="L170" s="72">
        <v>0.05</v>
      </c>
      <c r="M170" s="37" t="s">
        <v>201</v>
      </c>
    </row>
    <row r="171" ht="11.25" customHeight="1"/>
    <row r="172" spans="1:20" ht="15.75" customHeight="1">
      <c r="A172" s="157" t="s">
        <v>202</v>
      </c>
      <c r="B172" s="157"/>
      <c r="C172" s="157"/>
      <c r="D172" s="157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  <c r="R172" s="157"/>
      <c r="S172" s="157"/>
      <c r="T172" s="157"/>
    </row>
    <row r="173" spans="1:13" ht="72" customHeight="1">
      <c r="A173" s="159" t="s">
        <v>186</v>
      </c>
      <c r="B173" s="159"/>
      <c r="C173" s="6" t="s">
        <v>203</v>
      </c>
      <c r="D173" s="159" t="s">
        <v>188</v>
      </c>
      <c r="E173" s="159"/>
      <c r="F173" s="159"/>
      <c r="G173" s="6" t="s">
        <v>189</v>
      </c>
      <c r="H173" s="6" t="s">
        <v>190</v>
      </c>
      <c r="I173" s="7" t="s">
        <v>204</v>
      </c>
      <c r="J173" s="6" t="s">
        <v>205</v>
      </c>
      <c r="K173" s="6" t="s">
        <v>193</v>
      </c>
      <c r="L173" s="66" t="s">
        <v>194</v>
      </c>
      <c r="M173" s="7" t="s">
        <v>195</v>
      </c>
    </row>
    <row r="174" spans="1:13" ht="12" customHeight="1">
      <c r="A174" s="160">
        <v>1</v>
      </c>
      <c r="B174" s="160"/>
      <c r="C174" s="9">
        <v>2</v>
      </c>
      <c r="D174" s="160">
        <v>3</v>
      </c>
      <c r="E174" s="160"/>
      <c r="F174" s="160"/>
      <c r="G174" s="9">
        <v>4</v>
      </c>
      <c r="H174" s="9">
        <v>5</v>
      </c>
      <c r="I174" s="10">
        <v>6</v>
      </c>
      <c r="J174" s="9">
        <v>7</v>
      </c>
      <c r="K174" s="9">
        <v>8</v>
      </c>
      <c r="L174" s="67">
        <v>9</v>
      </c>
      <c r="M174" s="10">
        <v>10</v>
      </c>
    </row>
    <row r="175" spans="1:13" s="35" customFormat="1" ht="48" customHeight="1">
      <c r="A175" s="161">
        <v>1</v>
      </c>
      <c r="B175" s="161"/>
      <c r="C175" s="69" t="s">
        <v>206</v>
      </c>
      <c r="D175" s="162">
        <v>1025600000854</v>
      </c>
      <c r="E175" s="162"/>
      <c r="F175" s="162"/>
      <c r="G175" s="70">
        <v>2208</v>
      </c>
      <c r="H175" s="69"/>
      <c r="I175" s="39">
        <v>643</v>
      </c>
      <c r="J175" s="76" t="s">
        <v>207</v>
      </c>
      <c r="K175" s="71">
        <v>4385508.92</v>
      </c>
      <c r="L175" s="72">
        <f>K175*100/111209247.42</f>
        <v>3.9434750452337877</v>
      </c>
      <c r="M175" s="73" t="s">
        <v>208</v>
      </c>
    </row>
    <row r="176" spans="1:13" s="35" customFormat="1" ht="24" customHeight="1">
      <c r="A176" s="163" t="s">
        <v>200</v>
      </c>
      <c r="B176" s="163"/>
      <c r="C176" s="36" t="s">
        <v>201</v>
      </c>
      <c r="D176" s="36"/>
      <c r="E176" s="74"/>
      <c r="F176" s="75"/>
      <c r="G176" s="36" t="s">
        <v>201</v>
      </c>
      <c r="H176" s="36" t="s">
        <v>201</v>
      </c>
      <c r="I176" s="37" t="s">
        <v>201</v>
      </c>
      <c r="J176" s="36" t="s">
        <v>201</v>
      </c>
      <c r="K176" s="71">
        <f>K175</f>
        <v>4385508.92</v>
      </c>
      <c r="L176" s="72">
        <f>K176*100/111209247.42</f>
        <v>3.9434750452337877</v>
      </c>
      <c r="M176" s="37" t="s">
        <v>201</v>
      </c>
    </row>
    <row r="177" ht="11.25" customHeight="1"/>
    <row r="178" spans="1:19" ht="15.75" customHeight="1">
      <c r="A178" s="145" t="s">
        <v>39</v>
      </c>
      <c r="B178" s="145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</row>
    <row r="179" s="2" customFormat="1" ht="9.75" customHeight="1"/>
    <row r="180" spans="1:2" ht="15.75" customHeight="1">
      <c r="A180" s="65" t="s">
        <v>209</v>
      </c>
      <c r="B180" s="65"/>
    </row>
    <row r="181" spans="1:16" ht="108" customHeight="1">
      <c r="A181" s="159" t="s">
        <v>186</v>
      </c>
      <c r="B181" s="159"/>
      <c r="C181" s="6" t="s">
        <v>210</v>
      </c>
      <c r="D181" s="159" t="s">
        <v>211</v>
      </c>
      <c r="E181" s="159"/>
      <c r="F181" s="159"/>
      <c r="G181" s="7" t="s">
        <v>212</v>
      </c>
      <c r="H181" s="7" t="s">
        <v>213</v>
      </c>
      <c r="I181" s="6" t="s">
        <v>214</v>
      </c>
      <c r="J181" s="7" t="s">
        <v>215</v>
      </c>
      <c r="K181" s="7" t="s">
        <v>216</v>
      </c>
      <c r="L181" s="6" t="s">
        <v>217</v>
      </c>
      <c r="M181" s="6" t="s">
        <v>218</v>
      </c>
      <c r="N181" s="7" t="s">
        <v>219</v>
      </c>
      <c r="O181" s="7" t="s">
        <v>220</v>
      </c>
      <c r="P181" s="7" t="s">
        <v>195</v>
      </c>
    </row>
    <row r="182" spans="1:16" ht="12" customHeight="1">
      <c r="A182" s="160">
        <v>1</v>
      </c>
      <c r="B182" s="160"/>
      <c r="C182" s="9">
        <v>2</v>
      </c>
      <c r="D182" s="160">
        <v>3</v>
      </c>
      <c r="E182" s="160"/>
      <c r="F182" s="160"/>
      <c r="G182" s="10">
        <v>4</v>
      </c>
      <c r="H182" s="10">
        <v>5</v>
      </c>
      <c r="I182" s="9">
        <v>6</v>
      </c>
      <c r="J182" s="10">
        <v>7</v>
      </c>
      <c r="K182" s="10">
        <v>8</v>
      </c>
      <c r="L182" s="9">
        <v>9</v>
      </c>
      <c r="M182" s="9">
        <v>10</v>
      </c>
      <c r="N182" s="10">
        <v>11</v>
      </c>
      <c r="O182" s="10">
        <v>12</v>
      </c>
      <c r="P182" s="10">
        <v>13</v>
      </c>
    </row>
    <row r="183" spans="1:16" s="35" customFormat="1" ht="12" customHeight="1">
      <c r="A183" s="163" t="s">
        <v>200</v>
      </c>
      <c r="B183" s="163"/>
      <c r="C183" s="36" t="s">
        <v>201</v>
      </c>
      <c r="D183" s="163" t="s">
        <v>201</v>
      </c>
      <c r="E183" s="163"/>
      <c r="F183" s="163"/>
      <c r="G183" s="37" t="s">
        <v>201</v>
      </c>
      <c r="H183" s="37" t="s">
        <v>201</v>
      </c>
      <c r="I183" s="36" t="s">
        <v>201</v>
      </c>
      <c r="J183" s="37" t="s">
        <v>201</v>
      </c>
      <c r="K183" s="37" t="s">
        <v>201</v>
      </c>
      <c r="L183" s="36" t="s">
        <v>201</v>
      </c>
      <c r="M183" s="77">
        <v>0</v>
      </c>
      <c r="N183" s="78">
        <v>0</v>
      </c>
      <c r="O183" s="37" t="s">
        <v>201</v>
      </c>
      <c r="P183" s="37" t="s">
        <v>201</v>
      </c>
    </row>
    <row r="184" ht="11.25" customHeight="1"/>
    <row r="185" spans="1:2" ht="15.75" customHeight="1">
      <c r="A185" s="65" t="s">
        <v>221</v>
      </c>
      <c r="B185" s="65"/>
    </row>
    <row r="186" spans="1:15" ht="60" customHeight="1">
      <c r="A186" s="159" t="s">
        <v>186</v>
      </c>
      <c r="B186" s="159"/>
      <c r="C186" s="6" t="s">
        <v>210</v>
      </c>
      <c r="D186" s="159" t="s">
        <v>211</v>
      </c>
      <c r="E186" s="159"/>
      <c r="F186" s="159"/>
      <c r="G186" s="7" t="s">
        <v>212</v>
      </c>
      <c r="H186" s="6" t="s">
        <v>222</v>
      </c>
      <c r="I186" s="7" t="s">
        <v>215</v>
      </c>
      <c r="J186" s="7" t="s">
        <v>216</v>
      </c>
      <c r="K186" s="6" t="s">
        <v>217</v>
      </c>
      <c r="L186" s="6" t="s">
        <v>218</v>
      </c>
      <c r="M186" s="7" t="s">
        <v>219</v>
      </c>
      <c r="N186" s="7" t="s">
        <v>220</v>
      </c>
      <c r="O186" s="7" t="s">
        <v>195</v>
      </c>
    </row>
    <row r="187" spans="1:15" ht="12" customHeight="1">
      <c r="A187" s="160">
        <v>1</v>
      </c>
      <c r="B187" s="160"/>
      <c r="C187" s="9">
        <v>2</v>
      </c>
      <c r="D187" s="160">
        <v>3</v>
      </c>
      <c r="E187" s="160"/>
      <c r="F187" s="160"/>
      <c r="G187" s="10">
        <v>4</v>
      </c>
      <c r="H187" s="9">
        <v>5</v>
      </c>
      <c r="I187" s="10">
        <v>6</v>
      </c>
      <c r="J187" s="10">
        <v>7</v>
      </c>
      <c r="K187" s="9">
        <v>8</v>
      </c>
      <c r="L187" s="9">
        <v>9</v>
      </c>
      <c r="M187" s="10">
        <v>10</v>
      </c>
      <c r="N187" s="10">
        <v>11</v>
      </c>
      <c r="O187" s="10">
        <v>12</v>
      </c>
    </row>
    <row r="188" spans="1:15" s="35" customFormat="1" ht="12" customHeight="1">
      <c r="A188" s="163" t="s">
        <v>200</v>
      </c>
      <c r="B188" s="163"/>
      <c r="C188" s="36" t="s">
        <v>201</v>
      </c>
      <c r="D188" s="163" t="s">
        <v>201</v>
      </c>
      <c r="E188" s="163"/>
      <c r="F188" s="163"/>
      <c r="G188" s="37" t="s">
        <v>201</v>
      </c>
      <c r="H188" s="36" t="s">
        <v>201</v>
      </c>
      <c r="I188" s="37" t="s">
        <v>201</v>
      </c>
      <c r="J188" s="37" t="s">
        <v>201</v>
      </c>
      <c r="K188" s="36" t="s">
        <v>201</v>
      </c>
      <c r="L188" s="77">
        <v>0</v>
      </c>
      <c r="M188" s="78">
        <v>0</v>
      </c>
      <c r="N188" s="37" t="s">
        <v>201</v>
      </c>
      <c r="O188" s="37" t="s">
        <v>201</v>
      </c>
    </row>
    <row r="189" ht="11.25" customHeight="1"/>
    <row r="190" spans="1:2" ht="15.75" customHeight="1">
      <c r="A190" s="65" t="s">
        <v>223</v>
      </c>
      <c r="B190" s="65"/>
    </row>
    <row r="191" spans="1:16" ht="72" customHeight="1">
      <c r="A191" s="159" t="s">
        <v>186</v>
      </c>
      <c r="B191" s="159"/>
      <c r="C191" s="6" t="s">
        <v>210</v>
      </c>
      <c r="D191" s="114" t="s">
        <v>224</v>
      </c>
      <c r="E191" s="114"/>
      <c r="F191" s="114"/>
      <c r="G191" s="7" t="s">
        <v>211</v>
      </c>
      <c r="H191" s="7" t="s">
        <v>225</v>
      </c>
      <c r="I191" s="6" t="s">
        <v>222</v>
      </c>
      <c r="J191" s="7" t="s">
        <v>215</v>
      </c>
      <c r="K191" s="7" t="s">
        <v>216</v>
      </c>
      <c r="L191" s="6" t="s">
        <v>217</v>
      </c>
      <c r="M191" s="6" t="s">
        <v>218</v>
      </c>
      <c r="N191" s="7" t="s">
        <v>219</v>
      </c>
      <c r="O191" s="7" t="s">
        <v>220</v>
      </c>
      <c r="P191" s="6" t="s">
        <v>195</v>
      </c>
    </row>
    <row r="192" spans="1:16" ht="12" customHeight="1">
      <c r="A192" s="160">
        <v>1</v>
      </c>
      <c r="B192" s="160"/>
      <c r="C192" s="9">
        <v>2</v>
      </c>
      <c r="D192" s="115">
        <v>3</v>
      </c>
      <c r="E192" s="115"/>
      <c r="F192" s="115"/>
      <c r="G192" s="10">
        <v>4</v>
      </c>
      <c r="H192" s="10">
        <v>5</v>
      </c>
      <c r="I192" s="9">
        <v>6</v>
      </c>
      <c r="J192" s="10">
        <v>7</v>
      </c>
      <c r="K192" s="10">
        <v>8</v>
      </c>
      <c r="L192" s="9">
        <v>9</v>
      </c>
      <c r="M192" s="9">
        <v>10</v>
      </c>
      <c r="N192" s="10">
        <v>11</v>
      </c>
      <c r="O192" s="10">
        <v>12</v>
      </c>
      <c r="P192" s="9">
        <v>13</v>
      </c>
    </row>
    <row r="193" spans="1:16" s="35" customFormat="1" ht="12" customHeight="1">
      <c r="A193" s="163" t="s">
        <v>200</v>
      </c>
      <c r="B193" s="163"/>
      <c r="C193" s="36" t="s">
        <v>201</v>
      </c>
      <c r="D193" s="137" t="s">
        <v>201</v>
      </c>
      <c r="E193" s="137"/>
      <c r="F193" s="137"/>
      <c r="G193" s="37" t="s">
        <v>201</v>
      </c>
      <c r="H193" s="37" t="s">
        <v>201</v>
      </c>
      <c r="I193" s="36" t="s">
        <v>201</v>
      </c>
      <c r="J193" s="37" t="s">
        <v>201</v>
      </c>
      <c r="K193" s="37" t="s">
        <v>201</v>
      </c>
      <c r="L193" s="36" t="s">
        <v>201</v>
      </c>
      <c r="M193" s="77">
        <v>0</v>
      </c>
      <c r="N193" s="78">
        <v>0</v>
      </c>
      <c r="O193" s="37" t="s">
        <v>201</v>
      </c>
      <c r="P193" s="36" t="s">
        <v>201</v>
      </c>
    </row>
    <row r="194" ht="11.25" customHeight="1"/>
    <row r="195" spans="1:2" ht="15.75" customHeight="1">
      <c r="A195" s="65" t="s">
        <v>226</v>
      </c>
      <c r="B195" s="65"/>
    </row>
    <row r="196" spans="1:16" ht="72" customHeight="1">
      <c r="A196" s="159" t="s">
        <v>186</v>
      </c>
      <c r="B196" s="159"/>
      <c r="C196" s="6" t="s">
        <v>210</v>
      </c>
      <c r="D196" s="114" t="s">
        <v>224</v>
      </c>
      <c r="E196" s="114"/>
      <c r="F196" s="114"/>
      <c r="G196" s="7" t="s">
        <v>211</v>
      </c>
      <c r="H196" s="7" t="s">
        <v>225</v>
      </c>
      <c r="I196" s="6" t="s">
        <v>222</v>
      </c>
      <c r="J196" s="7" t="s">
        <v>215</v>
      </c>
      <c r="K196" s="7" t="s">
        <v>216</v>
      </c>
      <c r="L196" s="6" t="s">
        <v>217</v>
      </c>
      <c r="M196" s="6" t="s">
        <v>218</v>
      </c>
      <c r="N196" s="7" t="s">
        <v>219</v>
      </c>
      <c r="O196" s="7" t="s">
        <v>220</v>
      </c>
      <c r="P196" s="6" t="s">
        <v>195</v>
      </c>
    </row>
    <row r="197" spans="1:16" ht="12" customHeight="1">
      <c r="A197" s="160">
        <v>1</v>
      </c>
      <c r="B197" s="160"/>
      <c r="C197" s="9">
        <v>2</v>
      </c>
      <c r="D197" s="115">
        <v>3</v>
      </c>
      <c r="E197" s="115"/>
      <c r="F197" s="115"/>
      <c r="G197" s="10">
        <v>4</v>
      </c>
      <c r="H197" s="10">
        <v>5</v>
      </c>
      <c r="I197" s="9">
        <v>6</v>
      </c>
      <c r="J197" s="10">
        <v>7</v>
      </c>
      <c r="K197" s="10">
        <v>8</v>
      </c>
      <c r="L197" s="9">
        <v>9</v>
      </c>
      <c r="M197" s="9">
        <v>10</v>
      </c>
      <c r="N197" s="10">
        <v>11</v>
      </c>
      <c r="O197" s="10">
        <v>12</v>
      </c>
      <c r="P197" s="9">
        <v>13</v>
      </c>
    </row>
    <row r="198" spans="1:16" s="35" customFormat="1" ht="12" customHeight="1">
      <c r="A198" s="163" t="s">
        <v>200</v>
      </c>
      <c r="B198" s="163"/>
      <c r="C198" s="36" t="s">
        <v>201</v>
      </c>
      <c r="D198" s="137" t="s">
        <v>201</v>
      </c>
      <c r="E198" s="137"/>
      <c r="F198" s="137"/>
      <c r="G198" s="37" t="s">
        <v>201</v>
      </c>
      <c r="H198" s="37" t="s">
        <v>201</v>
      </c>
      <c r="I198" s="36" t="s">
        <v>201</v>
      </c>
      <c r="J198" s="37" t="s">
        <v>201</v>
      </c>
      <c r="K198" s="37" t="s">
        <v>201</v>
      </c>
      <c r="L198" s="36" t="s">
        <v>201</v>
      </c>
      <c r="M198" s="77">
        <v>0</v>
      </c>
      <c r="N198" s="78">
        <v>0</v>
      </c>
      <c r="O198" s="37" t="s">
        <v>201</v>
      </c>
      <c r="P198" s="36" t="s">
        <v>201</v>
      </c>
    </row>
    <row r="199" s="35" customFormat="1" ht="11.25" customHeight="1"/>
    <row r="200" spans="1:22" s="35" customFormat="1" ht="15.75" customHeight="1">
      <c r="A200" s="79" t="s">
        <v>227</v>
      </c>
      <c r="B200" s="79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164"/>
      <c r="V200" s="164"/>
    </row>
    <row r="201" spans="1:22" s="35" customFormat="1" ht="144" customHeight="1">
      <c r="A201" s="163" t="s">
        <v>186</v>
      </c>
      <c r="B201" s="163"/>
      <c r="C201" s="36" t="s">
        <v>210</v>
      </c>
      <c r="D201" s="163" t="s">
        <v>211</v>
      </c>
      <c r="E201" s="163"/>
      <c r="F201" s="163"/>
      <c r="G201" s="37" t="s">
        <v>225</v>
      </c>
      <c r="H201" s="37" t="s">
        <v>213</v>
      </c>
      <c r="I201" s="37" t="s">
        <v>214</v>
      </c>
      <c r="J201" s="37" t="s">
        <v>228</v>
      </c>
      <c r="K201" s="37" t="s">
        <v>217</v>
      </c>
      <c r="L201" s="37" t="s">
        <v>229</v>
      </c>
      <c r="M201" s="37" t="s">
        <v>230</v>
      </c>
      <c r="N201" s="37" t="s">
        <v>231</v>
      </c>
      <c r="O201" s="37" t="s">
        <v>232</v>
      </c>
      <c r="P201" s="37" t="s">
        <v>233</v>
      </c>
      <c r="Q201" s="36" t="s">
        <v>234</v>
      </c>
      <c r="R201" s="36" t="s">
        <v>218</v>
      </c>
      <c r="S201" s="37" t="s">
        <v>219</v>
      </c>
      <c r="T201" s="37" t="s">
        <v>220</v>
      </c>
      <c r="U201" s="163" t="s">
        <v>235</v>
      </c>
      <c r="V201" s="163"/>
    </row>
    <row r="202" spans="1:22" s="35" customFormat="1" ht="12" customHeight="1">
      <c r="A202" s="161">
        <v>1</v>
      </c>
      <c r="B202" s="161"/>
      <c r="C202" s="38">
        <v>2</v>
      </c>
      <c r="D202" s="161">
        <v>3</v>
      </c>
      <c r="E202" s="161"/>
      <c r="F202" s="161"/>
      <c r="G202" s="39">
        <v>4</v>
      </c>
      <c r="H202" s="39">
        <v>5</v>
      </c>
      <c r="I202" s="39">
        <v>6</v>
      </c>
      <c r="J202" s="39">
        <v>7</v>
      </c>
      <c r="K202" s="39">
        <v>8</v>
      </c>
      <c r="L202" s="39">
        <v>9</v>
      </c>
      <c r="M202" s="39">
        <v>10</v>
      </c>
      <c r="N202" s="39">
        <v>11</v>
      </c>
      <c r="O202" s="39">
        <v>12</v>
      </c>
      <c r="P202" s="39">
        <v>13</v>
      </c>
      <c r="Q202" s="38">
        <v>14</v>
      </c>
      <c r="R202" s="38">
        <v>15</v>
      </c>
      <c r="S202" s="39">
        <v>16</v>
      </c>
      <c r="T202" s="39">
        <v>17</v>
      </c>
      <c r="U202" s="161">
        <v>18</v>
      </c>
      <c r="V202" s="161"/>
    </row>
    <row r="203" spans="1:22" s="35" customFormat="1" ht="12" customHeight="1">
      <c r="A203" s="165">
        <v>1</v>
      </c>
      <c r="B203" s="165"/>
      <c r="C203" s="80"/>
      <c r="D203" s="76"/>
      <c r="E203" s="81"/>
      <c r="F203" s="82"/>
      <c r="G203" s="37"/>
      <c r="H203" s="83"/>
      <c r="I203" s="83"/>
      <c r="J203" s="83"/>
      <c r="K203" s="84"/>
      <c r="L203" s="85"/>
      <c r="M203" s="83"/>
      <c r="N203" s="83"/>
      <c r="O203" s="83"/>
      <c r="P203" s="83"/>
      <c r="Q203" s="86"/>
      <c r="R203" s="86"/>
      <c r="S203" s="84"/>
      <c r="T203" s="85"/>
      <c r="U203" s="166"/>
      <c r="V203" s="166"/>
    </row>
    <row r="204" spans="1:22" s="35" customFormat="1" ht="12" customHeight="1">
      <c r="A204" s="163" t="s">
        <v>200</v>
      </c>
      <c r="B204" s="163"/>
      <c r="C204" s="36" t="s">
        <v>201</v>
      </c>
      <c r="D204" s="163" t="s">
        <v>201</v>
      </c>
      <c r="E204" s="163"/>
      <c r="F204" s="163"/>
      <c r="G204" s="37" t="s">
        <v>201</v>
      </c>
      <c r="H204" s="37" t="s">
        <v>201</v>
      </c>
      <c r="I204" s="37" t="s">
        <v>201</v>
      </c>
      <c r="J204" s="37" t="s">
        <v>201</v>
      </c>
      <c r="K204" s="37" t="s">
        <v>201</v>
      </c>
      <c r="L204" s="37" t="s">
        <v>201</v>
      </c>
      <c r="M204" s="37" t="s">
        <v>201</v>
      </c>
      <c r="N204" s="37" t="s">
        <v>201</v>
      </c>
      <c r="O204" s="37" t="s">
        <v>201</v>
      </c>
      <c r="P204" s="37" t="s">
        <v>201</v>
      </c>
      <c r="Q204" s="86" t="s">
        <v>201</v>
      </c>
      <c r="R204" s="87">
        <v>0</v>
      </c>
      <c r="S204" s="88">
        <v>0</v>
      </c>
      <c r="T204" s="37" t="s">
        <v>201</v>
      </c>
      <c r="U204" s="163" t="s">
        <v>201</v>
      </c>
      <c r="V204" s="163"/>
    </row>
    <row r="205" ht="11.25" customHeight="1"/>
    <row r="206" spans="1:20" ht="15.75" customHeight="1">
      <c r="A206" s="157" t="s">
        <v>236</v>
      </c>
      <c r="B206" s="157"/>
      <c r="C206" s="157"/>
      <c r="D206" s="157"/>
      <c r="E206" s="157"/>
      <c r="F206" s="157"/>
      <c r="G206" s="157"/>
      <c r="H206" s="157"/>
      <c r="I206" s="157"/>
      <c r="J206" s="157"/>
      <c r="K206" s="157"/>
      <c r="L206" s="157"/>
      <c r="M206" s="157"/>
      <c r="N206" s="157"/>
      <c r="O206" s="157"/>
      <c r="P206" s="157"/>
      <c r="Q206" s="157"/>
      <c r="R206" s="157"/>
      <c r="S206" s="157"/>
      <c r="T206" s="157"/>
    </row>
    <row r="207" ht="11.25" customHeight="1"/>
    <row r="208" spans="1:15" ht="108" customHeight="1">
      <c r="A208" s="159" t="s">
        <v>186</v>
      </c>
      <c r="B208" s="159"/>
      <c r="C208" s="6" t="s">
        <v>237</v>
      </c>
      <c r="D208" s="114" t="s">
        <v>238</v>
      </c>
      <c r="E208" s="114"/>
      <c r="F208" s="114"/>
      <c r="G208" s="6" t="s">
        <v>239</v>
      </c>
      <c r="H208" s="89" t="s">
        <v>240</v>
      </c>
      <c r="I208" s="89" t="s">
        <v>241</v>
      </c>
      <c r="J208" s="7" t="s">
        <v>215</v>
      </c>
      <c r="K208" s="6" t="s">
        <v>217</v>
      </c>
      <c r="L208" s="6" t="s">
        <v>218</v>
      </c>
      <c r="M208" s="7" t="s">
        <v>219</v>
      </c>
      <c r="N208" s="7" t="s">
        <v>220</v>
      </c>
      <c r="O208" s="7" t="s">
        <v>195</v>
      </c>
    </row>
    <row r="209" spans="1:15" ht="12" customHeight="1">
      <c r="A209" s="160">
        <v>1</v>
      </c>
      <c r="B209" s="160"/>
      <c r="C209" s="9">
        <v>2</v>
      </c>
      <c r="D209" s="115">
        <v>3</v>
      </c>
      <c r="E209" s="115"/>
      <c r="F209" s="115"/>
      <c r="G209" s="9">
        <v>4</v>
      </c>
      <c r="H209" s="90">
        <v>5</v>
      </c>
      <c r="I209" s="90">
        <v>6</v>
      </c>
      <c r="J209" s="10">
        <v>7</v>
      </c>
      <c r="K209" s="9">
        <v>8</v>
      </c>
      <c r="L209" s="9">
        <v>9</v>
      </c>
      <c r="M209" s="10">
        <v>10</v>
      </c>
      <c r="N209" s="10">
        <v>11</v>
      </c>
      <c r="O209" s="10">
        <v>12</v>
      </c>
    </row>
    <row r="210" spans="1:15" s="35" customFormat="1" ht="12" customHeight="1">
      <c r="A210" s="163" t="s">
        <v>200</v>
      </c>
      <c r="B210" s="163"/>
      <c r="C210" s="36" t="s">
        <v>201</v>
      </c>
      <c r="D210" s="137" t="s">
        <v>201</v>
      </c>
      <c r="E210" s="137"/>
      <c r="F210" s="137"/>
      <c r="G210" s="36" t="s">
        <v>201</v>
      </c>
      <c r="H210" s="75" t="s">
        <v>201</v>
      </c>
      <c r="I210" s="75" t="s">
        <v>201</v>
      </c>
      <c r="J210" s="37" t="s">
        <v>201</v>
      </c>
      <c r="K210" s="36" t="s">
        <v>201</v>
      </c>
      <c r="L210" s="77">
        <v>0</v>
      </c>
      <c r="M210" s="91">
        <v>0</v>
      </c>
      <c r="N210" s="37" t="s">
        <v>201</v>
      </c>
      <c r="O210" s="37" t="s">
        <v>201</v>
      </c>
    </row>
    <row r="211" s="2" customFormat="1" ht="12" customHeight="1"/>
    <row r="212" spans="1:2" ht="15.75" customHeight="1">
      <c r="A212" s="65" t="s">
        <v>242</v>
      </c>
      <c r="B212" s="65"/>
    </row>
    <row r="213" spans="1:16" ht="108" customHeight="1">
      <c r="A213" s="159" t="s">
        <v>186</v>
      </c>
      <c r="B213" s="159"/>
      <c r="C213" s="6" t="s">
        <v>210</v>
      </c>
      <c r="D213" s="159" t="s">
        <v>211</v>
      </c>
      <c r="E213" s="159"/>
      <c r="F213" s="159"/>
      <c r="G213" s="7" t="s">
        <v>225</v>
      </c>
      <c r="H213" s="7" t="s">
        <v>213</v>
      </c>
      <c r="I213" s="6" t="s">
        <v>214</v>
      </c>
      <c r="J213" s="7" t="s">
        <v>215</v>
      </c>
      <c r="K213" s="7" t="s">
        <v>243</v>
      </c>
      <c r="L213" s="6" t="s">
        <v>217</v>
      </c>
      <c r="M213" s="6" t="s">
        <v>244</v>
      </c>
      <c r="N213" s="7" t="s">
        <v>219</v>
      </c>
      <c r="O213" s="7" t="s">
        <v>220</v>
      </c>
      <c r="P213" s="6" t="s">
        <v>195</v>
      </c>
    </row>
    <row r="214" spans="1:16" ht="12" customHeight="1">
      <c r="A214" s="160">
        <v>1</v>
      </c>
      <c r="B214" s="160"/>
      <c r="C214" s="9">
        <v>2</v>
      </c>
      <c r="D214" s="160">
        <v>3</v>
      </c>
      <c r="E214" s="160"/>
      <c r="F214" s="160"/>
      <c r="G214" s="10">
        <v>4</v>
      </c>
      <c r="H214" s="10">
        <v>5</v>
      </c>
      <c r="I214" s="9">
        <v>6</v>
      </c>
      <c r="J214" s="10">
        <v>7</v>
      </c>
      <c r="K214" s="10">
        <v>8</v>
      </c>
      <c r="L214" s="9">
        <v>9</v>
      </c>
      <c r="M214" s="9">
        <v>10</v>
      </c>
      <c r="N214" s="10">
        <v>11</v>
      </c>
      <c r="O214" s="10">
        <v>12</v>
      </c>
      <c r="P214" s="9">
        <v>13</v>
      </c>
    </row>
    <row r="215" spans="1:16" s="35" customFormat="1" ht="12" customHeight="1">
      <c r="A215" s="163" t="s">
        <v>200</v>
      </c>
      <c r="B215" s="163"/>
      <c r="C215" s="36" t="s">
        <v>201</v>
      </c>
      <c r="D215" s="163" t="s">
        <v>201</v>
      </c>
      <c r="E215" s="163"/>
      <c r="F215" s="163"/>
      <c r="G215" s="37" t="s">
        <v>201</v>
      </c>
      <c r="H215" s="37" t="s">
        <v>201</v>
      </c>
      <c r="I215" s="36" t="s">
        <v>201</v>
      </c>
      <c r="J215" s="37" t="s">
        <v>201</v>
      </c>
      <c r="K215" s="37" t="s">
        <v>201</v>
      </c>
      <c r="L215" s="36" t="s">
        <v>201</v>
      </c>
      <c r="M215" s="77">
        <v>0</v>
      </c>
      <c r="N215" s="78">
        <v>0</v>
      </c>
      <c r="O215" s="37" t="s">
        <v>201</v>
      </c>
      <c r="P215" s="37" t="s">
        <v>201</v>
      </c>
    </row>
    <row r="216" ht="11.25" customHeight="1"/>
    <row r="217" spans="1:19" ht="15.75" customHeight="1">
      <c r="A217" s="157" t="s">
        <v>245</v>
      </c>
      <c r="B217" s="157"/>
      <c r="C217" s="157"/>
      <c r="D217" s="157"/>
      <c r="E217" s="157"/>
      <c r="F217" s="157"/>
      <c r="G217" s="157"/>
      <c r="H217" s="157"/>
      <c r="I217" s="157"/>
      <c r="J217" s="157"/>
      <c r="K217" s="157"/>
      <c r="L217" s="157"/>
      <c r="M217" s="157"/>
      <c r="N217" s="157"/>
      <c r="O217" s="157"/>
      <c r="P217" s="157"/>
      <c r="Q217" s="157"/>
      <c r="R217" s="157"/>
      <c r="S217" s="157"/>
    </row>
    <row r="218" spans="1:12" ht="72" customHeight="1">
      <c r="A218" s="159" t="s">
        <v>186</v>
      </c>
      <c r="B218" s="159"/>
      <c r="C218" s="6" t="s">
        <v>246</v>
      </c>
      <c r="D218" s="114" t="s">
        <v>247</v>
      </c>
      <c r="E218" s="114"/>
      <c r="F218" s="114"/>
      <c r="G218" s="89" t="s">
        <v>248</v>
      </c>
      <c r="H218" s="6" t="s">
        <v>249</v>
      </c>
      <c r="I218" s="6" t="s">
        <v>250</v>
      </c>
      <c r="J218" s="6" t="s">
        <v>218</v>
      </c>
      <c r="K218" s="6" t="s">
        <v>194</v>
      </c>
      <c r="L218" s="6" t="s">
        <v>195</v>
      </c>
    </row>
    <row r="219" spans="1:12" ht="12" customHeight="1">
      <c r="A219" s="160">
        <v>1</v>
      </c>
      <c r="B219" s="160"/>
      <c r="C219" s="9">
        <v>2</v>
      </c>
      <c r="D219" s="115">
        <v>3</v>
      </c>
      <c r="E219" s="115"/>
      <c r="F219" s="115"/>
      <c r="G219" s="90">
        <v>4</v>
      </c>
      <c r="H219" s="9">
        <v>5</v>
      </c>
      <c r="I219" s="9">
        <v>6</v>
      </c>
      <c r="J219" s="9">
        <v>7</v>
      </c>
      <c r="K219" s="9">
        <v>8</v>
      </c>
      <c r="L219" s="9">
        <v>9</v>
      </c>
    </row>
    <row r="220" spans="1:12" s="35" customFormat="1" ht="12" customHeight="1">
      <c r="A220" s="163" t="s">
        <v>200</v>
      </c>
      <c r="B220" s="163"/>
      <c r="C220" s="36" t="s">
        <v>201</v>
      </c>
      <c r="D220" s="137" t="s">
        <v>201</v>
      </c>
      <c r="E220" s="137"/>
      <c r="F220" s="137"/>
      <c r="G220" s="75" t="s">
        <v>201</v>
      </c>
      <c r="H220" s="36" t="s">
        <v>201</v>
      </c>
      <c r="I220" s="36" t="s">
        <v>201</v>
      </c>
      <c r="J220" s="87">
        <v>0</v>
      </c>
      <c r="K220" s="87">
        <v>0</v>
      </c>
      <c r="L220" s="36" t="s">
        <v>201</v>
      </c>
    </row>
    <row r="221" ht="11.25" customHeight="1"/>
    <row r="222" spans="1:2" ht="15.75" customHeight="1">
      <c r="A222" s="65" t="s">
        <v>251</v>
      </c>
      <c r="B222" s="65"/>
    </row>
    <row r="223" spans="1:16" ht="108" customHeight="1">
      <c r="A223" s="159" t="s">
        <v>186</v>
      </c>
      <c r="B223" s="159"/>
      <c r="C223" s="6" t="s">
        <v>210</v>
      </c>
      <c r="D223" s="159" t="s">
        <v>211</v>
      </c>
      <c r="E223" s="159"/>
      <c r="F223" s="159"/>
      <c r="G223" s="7" t="s">
        <v>225</v>
      </c>
      <c r="H223" s="6" t="s">
        <v>213</v>
      </c>
      <c r="I223" s="6" t="s">
        <v>214</v>
      </c>
      <c r="J223" s="7" t="s">
        <v>215</v>
      </c>
      <c r="K223" s="7" t="s">
        <v>216</v>
      </c>
      <c r="L223" s="6" t="s">
        <v>217</v>
      </c>
      <c r="M223" s="6" t="s">
        <v>218</v>
      </c>
      <c r="N223" s="7" t="s">
        <v>194</v>
      </c>
      <c r="O223" s="7" t="s">
        <v>220</v>
      </c>
      <c r="P223" s="7" t="s">
        <v>195</v>
      </c>
    </row>
    <row r="224" spans="1:16" ht="12" customHeight="1">
      <c r="A224" s="160">
        <v>1</v>
      </c>
      <c r="B224" s="160"/>
      <c r="C224" s="9">
        <v>2</v>
      </c>
      <c r="D224" s="160">
        <v>3</v>
      </c>
      <c r="E224" s="160"/>
      <c r="F224" s="160"/>
      <c r="G224" s="10">
        <v>4</v>
      </c>
      <c r="H224" s="9">
        <v>5</v>
      </c>
      <c r="I224" s="9">
        <v>6</v>
      </c>
      <c r="J224" s="10">
        <v>7</v>
      </c>
      <c r="K224" s="10">
        <v>8</v>
      </c>
      <c r="L224" s="9">
        <v>9</v>
      </c>
      <c r="M224" s="9">
        <v>10</v>
      </c>
      <c r="N224" s="10">
        <v>11</v>
      </c>
      <c r="O224" s="10">
        <v>12</v>
      </c>
      <c r="P224" s="10">
        <v>13</v>
      </c>
    </row>
    <row r="225" spans="1:16" s="35" customFormat="1" ht="12" customHeight="1">
      <c r="A225" s="163" t="s">
        <v>200</v>
      </c>
      <c r="B225" s="163"/>
      <c r="C225" s="36" t="s">
        <v>201</v>
      </c>
      <c r="D225" s="163" t="s">
        <v>201</v>
      </c>
      <c r="E225" s="163"/>
      <c r="F225" s="163"/>
      <c r="G225" s="37" t="s">
        <v>201</v>
      </c>
      <c r="H225" s="36" t="s">
        <v>201</v>
      </c>
      <c r="I225" s="36" t="s">
        <v>201</v>
      </c>
      <c r="J225" s="37" t="s">
        <v>201</v>
      </c>
      <c r="K225" s="37" t="s">
        <v>201</v>
      </c>
      <c r="L225" s="36" t="s">
        <v>201</v>
      </c>
      <c r="M225" s="77">
        <v>0</v>
      </c>
      <c r="N225" s="91">
        <v>0</v>
      </c>
      <c r="O225" s="37" t="s">
        <v>201</v>
      </c>
      <c r="P225" s="37" t="s">
        <v>201</v>
      </c>
    </row>
    <row r="226" ht="11.25" customHeight="1"/>
    <row r="227" spans="1:2" ht="15.75" customHeight="1">
      <c r="A227" s="65" t="s">
        <v>252</v>
      </c>
      <c r="B227" s="65"/>
    </row>
    <row r="228" spans="1:15" ht="72" customHeight="1">
      <c r="A228" s="159" t="s">
        <v>186</v>
      </c>
      <c r="B228" s="159"/>
      <c r="C228" s="6" t="s">
        <v>253</v>
      </c>
      <c r="D228" s="114" t="s">
        <v>254</v>
      </c>
      <c r="E228" s="114"/>
      <c r="F228" s="114"/>
      <c r="G228" s="6" t="s">
        <v>255</v>
      </c>
      <c r="H228" s="89" t="s">
        <v>256</v>
      </c>
      <c r="I228" s="89" t="s">
        <v>257</v>
      </c>
      <c r="J228" s="7" t="s">
        <v>215</v>
      </c>
      <c r="K228" s="6" t="s">
        <v>217</v>
      </c>
      <c r="L228" s="6" t="s">
        <v>218</v>
      </c>
      <c r="M228" s="7" t="s">
        <v>258</v>
      </c>
      <c r="N228" s="7" t="s">
        <v>220</v>
      </c>
      <c r="O228" s="7" t="s">
        <v>195</v>
      </c>
    </row>
    <row r="229" spans="1:15" ht="12" customHeight="1">
      <c r="A229" s="160">
        <v>1</v>
      </c>
      <c r="B229" s="160"/>
      <c r="C229" s="9">
        <v>2</v>
      </c>
      <c r="D229" s="115">
        <v>3</v>
      </c>
      <c r="E229" s="115"/>
      <c r="F229" s="115"/>
      <c r="G229" s="9">
        <v>4</v>
      </c>
      <c r="H229" s="90">
        <v>5</v>
      </c>
      <c r="I229" s="10">
        <v>6</v>
      </c>
      <c r="J229" s="10">
        <v>7</v>
      </c>
      <c r="K229" s="9">
        <v>8</v>
      </c>
      <c r="L229" s="9">
        <v>9</v>
      </c>
      <c r="M229" s="10">
        <v>10</v>
      </c>
      <c r="N229" s="10">
        <v>11</v>
      </c>
      <c r="O229" s="10">
        <v>12</v>
      </c>
    </row>
    <row r="230" spans="1:15" s="35" customFormat="1" ht="12" customHeight="1">
      <c r="A230" s="163" t="s">
        <v>200</v>
      </c>
      <c r="B230" s="163"/>
      <c r="C230" s="36" t="s">
        <v>201</v>
      </c>
      <c r="D230" s="137" t="s">
        <v>201</v>
      </c>
      <c r="E230" s="137"/>
      <c r="F230" s="137"/>
      <c r="G230" s="36" t="s">
        <v>201</v>
      </c>
      <c r="H230" s="75" t="s">
        <v>201</v>
      </c>
      <c r="I230" s="37" t="s">
        <v>201</v>
      </c>
      <c r="J230" s="37" t="s">
        <v>201</v>
      </c>
      <c r="K230" s="36" t="s">
        <v>201</v>
      </c>
      <c r="L230" s="87">
        <v>0</v>
      </c>
      <c r="M230" s="88">
        <v>0</v>
      </c>
      <c r="N230" s="37" t="s">
        <v>201</v>
      </c>
      <c r="O230" s="37" t="s">
        <v>201</v>
      </c>
    </row>
    <row r="231" ht="11.25" customHeight="1"/>
    <row r="232" spans="1:2" ht="15.75" customHeight="1">
      <c r="A232" s="65" t="s">
        <v>259</v>
      </c>
      <c r="B232" s="65"/>
    </row>
    <row r="233" spans="1:11" ht="60" customHeight="1">
      <c r="A233" s="159" t="s">
        <v>186</v>
      </c>
      <c r="B233" s="159"/>
      <c r="C233" s="6" t="s">
        <v>260</v>
      </c>
      <c r="D233" s="167" t="s">
        <v>261</v>
      </c>
      <c r="E233" s="167"/>
      <c r="F233" s="167"/>
      <c r="G233" s="92" t="s">
        <v>262</v>
      </c>
      <c r="H233" s="6" t="s">
        <v>217</v>
      </c>
      <c r="I233" s="6" t="s">
        <v>218</v>
      </c>
      <c r="J233" s="6" t="s">
        <v>219</v>
      </c>
      <c r="K233" s="66" t="s">
        <v>195</v>
      </c>
    </row>
    <row r="234" spans="1:11" ht="12" customHeight="1">
      <c r="A234" s="160">
        <v>1</v>
      </c>
      <c r="B234" s="160"/>
      <c r="C234" s="9">
        <v>2</v>
      </c>
      <c r="D234" s="168">
        <v>3</v>
      </c>
      <c r="E234" s="168"/>
      <c r="F234" s="168"/>
      <c r="G234" s="9">
        <v>4</v>
      </c>
      <c r="H234" s="9">
        <v>5</v>
      </c>
      <c r="I234" s="9">
        <v>6</v>
      </c>
      <c r="J234" s="9">
        <v>7</v>
      </c>
      <c r="K234" s="67">
        <v>8</v>
      </c>
    </row>
    <row r="235" spans="1:11" s="94" customFormat="1" ht="12" customHeight="1">
      <c r="A235" s="163" t="s">
        <v>200</v>
      </c>
      <c r="B235" s="163"/>
      <c r="C235" s="36" t="s">
        <v>201</v>
      </c>
      <c r="D235" s="169" t="s">
        <v>201</v>
      </c>
      <c r="E235" s="169"/>
      <c r="F235" s="169"/>
      <c r="G235" s="36" t="s">
        <v>201</v>
      </c>
      <c r="H235" s="36" t="s">
        <v>201</v>
      </c>
      <c r="I235" s="87">
        <v>0</v>
      </c>
      <c r="J235" s="87">
        <v>0</v>
      </c>
      <c r="K235" s="95" t="s">
        <v>201</v>
      </c>
    </row>
    <row r="236" ht="11.25" customHeight="1"/>
    <row r="237" spans="1:19" ht="15.75" customHeight="1">
      <c r="A237" s="145" t="s">
        <v>76</v>
      </c>
      <c r="B237" s="145"/>
      <c r="C237" s="145"/>
      <c r="D237" s="145"/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</row>
    <row r="238" ht="11.25" customHeight="1"/>
    <row r="239" spans="1:22" ht="15.75" customHeight="1">
      <c r="A239" s="157" t="s">
        <v>263</v>
      </c>
      <c r="B239" s="157"/>
      <c r="C239" s="157"/>
      <c r="D239" s="157"/>
      <c r="E239" s="157"/>
      <c r="F239" s="157"/>
      <c r="G239" s="157"/>
      <c r="H239" s="157"/>
      <c r="I239" s="157"/>
      <c r="J239" s="157"/>
      <c r="K239" s="157"/>
      <c r="L239" s="157"/>
      <c r="M239" s="157"/>
      <c r="N239" s="157"/>
      <c r="O239" s="157"/>
      <c r="P239" s="157"/>
      <c r="Q239" s="157"/>
      <c r="R239" s="157"/>
      <c r="S239" s="157"/>
      <c r="T239" s="157"/>
      <c r="U239" s="157"/>
      <c r="V239" s="157"/>
    </row>
    <row r="240" spans="1:22" ht="60" customHeight="1">
      <c r="A240" s="159" t="s">
        <v>186</v>
      </c>
      <c r="B240" s="159"/>
      <c r="C240" s="159" t="s">
        <v>210</v>
      </c>
      <c r="D240" s="159"/>
      <c r="E240" s="159"/>
      <c r="F240" s="159"/>
      <c r="G240" s="159" t="s">
        <v>264</v>
      </c>
      <c r="H240" s="159"/>
      <c r="I240" s="7" t="s">
        <v>265</v>
      </c>
      <c r="J240" s="159" t="s">
        <v>266</v>
      </c>
      <c r="K240" s="159"/>
      <c r="L240" s="7" t="s">
        <v>215</v>
      </c>
      <c r="M240" s="7" t="s">
        <v>216</v>
      </c>
      <c r="N240" s="7" t="s">
        <v>267</v>
      </c>
      <c r="O240" s="159" t="s">
        <v>217</v>
      </c>
      <c r="P240" s="159"/>
      <c r="Q240" s="159" t="s">
        <v>218</v>
      </c>
      <c r="R240" s="159"/>
      <c r="S240" s="7" t="s">
        <v>219</v>
      </c>
      <c r="T240" s="7" t="s">
        <v>220</v>
      </c>
      <c r="U240" s="159" t="s">
        <v>195</v>
      </c>
      <c r="V240" s="159"/>
    </row>
    <row r="241" spans="1:22" ht="12" customHeight="1">
      <c r="A241" s="160">
        <v>1</v>
      </c>
      <c r="B241" s="160"/>
      <c r="C241" s="160">
        <v>2</v>
      </c>
      <c r="D241" s="160"/>
      <c r="E241" s="160"/>
      <c r="F241" s="160"/>
      <c r="G241" s="160">
        <v>3</v>
      </c>
      <c r="H241" s="160"/>
      <c r="I241" s="10">
        <v>4</v>
      </c>
      <c r="J241" s="160">
        <v>5</v>
      </c>
      <c r="K241" s="160"/>
      <c r="L241" s="10">
        <v>6</v>
      </c>
      <c r="M241" s="10">
        <v>7</v>
      </c>
      <c r="N241" s="10">
        <v>8</v>
      </c>
      <c r="O241" s="160">
        <v>9</v>
      </c>
      <c r="P241" s="160"/>
      <c r="Q241" s="160">
        <v>10</v>
      </c>
      <c r="R241" s="160"/>
      <c r="S241" s="10">
        <v>11</v>
      </c>
      <c r="T241" s="10">
        <v>12</v>
      </c>
      <c r="U241" s="160">
        <v>13</v>
      </c>
      <c r="V241" s="160"/>
    </row>
    <row r="242" spans="1:22" s="35" customFormat="1" ht="12" customHeight="1">
      <c r="A242" s="163" t="s">
        <v>200</v>
      </c>
      <c r="B242" s="163"/>
      <c r="C242" s="163" t="s">
        <v>201</v>
      </c>
      <c r="D242" s="163"/>
      <c r="E242" s="163"/>
      <c r="F242" s="163"/>
      <c r="G242" s="163" t="s">
        <v>201</v>
      </c>
      <c r="H242" s="163"/>
      <c r="I242" s="37" t="s">
        <v>201</v>
      </c>
      <c r="J242" s="163" t="s">
        <v>201</v>
      </c>
      <c r="K242" s="163"/>
      <c r="L242" s="37" t="s">
        <v>201</v>
      </c>
      <c r="M242" s="37" t="s">
        <v>201</v>
      </c>
      <c r="N242" s="37" t="s">
        <v>201</v>
      </c>
      <c r="O242" s="163" t="s">
        <v>201</v>
      </c>
      <c r="P242" s="163"/>
      <c r="Q242" s="170">
        <v>0</v>
      </c>
      <c r="R242" s="170"/>
      <c r="S242" s="88">
        <v>0</v>
      </c>
      <c r="T242" s="37" t="s">
        <v>201</v>
      </c>
      <c r="U242" s="163" t="s">
        <v>201</v>
      </c>
      <c r="V242" s="163"/>
    </row>
    <row r="243" ht="11.25" customHeight="1"/>
    <row r="244" spans="1:22" ht="15.75" customHeight="1">
      <c r="A244" s="157" t="s">
        <v>268</v>
      </c>
      <c r="B244" s="157"/>
      <c r="C244" s="157"/>
      <c r="D244" s="157"/>
      <c r="E244" s="157"/>
      <c r="F244" s="157"/>
      <c r="G244" s="157"/>
      <c r="H244" s="157"/>
      <c r="I244" s="157"/>
      <c r="J244" s="157"/>
      <c r="K244" s="157"/>
      <c r="L244" s="157"/>
      <c r="M244" s="157"/>
      <c r="N244" s="157"/>
      <c r="O244" s="157"/>
      <c r="P244" s="157"/>
      <c r="Q244" s="157"/>
      <c r="R244" s="157"/>
      <c r="S244" s="157"/>
      <c r="T244" s="157"/>
      <c r="U244" s="157"/>
      <c r="V244" s="157"/>
    </row>
    <row r="245" spans="1:22" ht="60" customHeight="1">
      <c r="A245" s="159" t="s">
        <v>186</v>
      </c>
      <c r="B245" s="159"/>
      <c r="C245" s="159" t="s">
        <v>210</v>
      </c>
      <c r="D245" s="159"/>
      <c r="E245" s="159"/>
      <c r="F245" s="159"/>
      <c r="G245" s="159" t="s">
        <v>264</v>
      </c>
      <c r="H245" s="159"/>
      <c r="I245" s="7" t="s">
        <v>265</v>
      </c>
      <c r="J245" s="159" t="s">
        <v>266</v>
      </c>
      <c r="K245" s="159"/>
      <c r="L245" s="7" t="s">
        <v>215</v>
      </c>
      <c r="M245" s="7" t="s">
        <v>216</v>
      </c>
      <c r="N245" s="7" t="s">
        <v>267</v>
      </c>
      <c r="O245" s="159" t="s">
        <v>217</v>
      </c>
      <c r="P245" s="159"/>
      <c r="Q245" s="159" t="s">
        <v>218</v>
      </c>
      <c r="R245" s="159"/>
      <c r="S245" s="7" t="s">
        <v>219</v>
      </c>
      <c r="T245" s="7" t="s">
        <v>220</v>
      </c>
      <c r="U245" s="159" t="s">
        <v>195</v>
      </c>
      <c r="V245" s="159"/>
    </row>
    <row r="246" spans="1:22" ht="12" customHeight="1">
      <c r="A246" s="160">
        <v>1</v>
      </c>
      <c r="B246" s="160"/>
      <c r="C246" s="160">
        <v>2</v>
      </c>
      <c r="D246" s="160"/>
      <c r="E246" s="160"/>
      <c r="F246" s="160"/>
      <c r="G246" s="160">
        <v>3</v>
      </c>
      <c r="H246" s="160"/>
      <c r="I246" s="10">
        <v>4</v>
      </c>
      <c r="J246" s="160">
        <v>5</v>
      </c>
      <c r="K246" s="160"/>
      <c r="L246" s="10">
        <v>6</v>
      </c>
      <c r="M246" s="10">
        <v>7</v>
      </c>
      <c r="N246" s="10">
        <v>8</v>
      </c>
      <c r="O246" s="160">
        <v>9</v>
      </c>
      <c r="P246" s="160"/>
      <c r="Q246" s="160">
        <v>10</v>
      </c>
      <c r="R246" s="160"/>
      <c r="S246" s="10">
        <v>11</v>
      </c>
      <c r="T246" s="10">
        <v>12</v>
      </c>
      <c r="U246" s="160">
        <v>13</v>
      </c>
      <c r="V246" s="160"/>
    </row>
    <row r="247" spans="1:22" s="35" customFormat="1" ht="12" customHeight="1">
      <c r="A247" s="163" t="s">
        <v>200</v>
      </c>
      <c r="B247" s="163"/>
      <c r="C247" s="163" t="s">
        <v>201</v>
      </c>
      <c r="D247" s="163"/>
      <c r="E247" s="163"/>
      <c r="F247" s="163"/>
      <c r="G247" s="163" t="s">
        <v>201</v>
      </c>
      <c r="H247" s="163"/>
      <c r="I247" s="37" t="s">
        <v>201</v>
      </c>
      <c r="J247" s="163" t="s">
        <v>201</v>
      </c>
      <c r="K247" s="163"/>
      <c r="L247" s="37" t="s">
        <v>201</v>
      </c>
      <c r="M247" s="37" t="s">
        <v>201</v>
      </c>
      <c r="N247" s="37" t="s">
        <v>201</v>
      </c>
      <c r="O247" s="163" t="s">
        <v>201</v>
      </c>
      <c r="P247" s="163"/>
      <c r="Q247" s="170">
        <v>0</v>
      </c>
      <c r="R247" s="170"/>
      <c r="S247" s="88">
        <v>0</v>
      </c>
      <c r="T247" s="37" t="s">
        <v>201</v>
      </c>
      <c r="U247" s="163" t="s">
        <v>201</v>
      </c>
      <c r="V247" s="163"/>
    </row>
    <row r="248" ht="11.25" customHeight="1"/>
    <row r="249" spans="1:20" ht="15.75" customHeight="1">
      <c r="A249" s="157" t="s">
        <v>269</v>
      </c>
      <c r="B249" s="157"/>
      <c r="C249" s="157"/>
      <c r="D249" s="157"/>
      <c r="E249" s="157"/>
      <c r="F249" s="157"/>
      <c r="G249" s="157"/>
      <c r="H249" s="157"/>
      <c r="I249" s="157"/>
      <c r="J249" s="157"/>
      <c r="K249" s="157"/>
      <c r="L249" s="157"/>
      <c r="M249" s="157"/>
      <c r="N249" s="157"/>
      <c r="O249" s="157"/>
      <c r="P249" s="157"/>
      <c r="Q249" s="157"/>
      <c r="R249" s="157"/>
      <c r="S249" s="157"/>
      <c r="T249" s="157"/>
    </row>
    <row r="250" spans="1:22" ht="60" customHeight="1">
      <c r="A250" s="159" t="s">
        <v>186</v>
      </c>
      <c r="B250" s="159"/>
      <c r="C250" s="159" t="s">
        <v>210</v>
      </c>
      <c r="D250" s="159"/>
      <c r="E250" s="159"/>
      <c r="F250" s="159"/>
      <c r="G250" s="159"/>
      <c r="H250" s="7" t="s">
        <v>265</v>
      </c>
      <c r="I250" s="159" t="s">
        <v>266</v>
      </c>
      <c r="J250" s="159"/>
      <c r="K250" s="7" t="s">
        <v>215</v>
      </c>
      <c r="L250" s="7" t="s">
        <v>216</v>
      </c>
      <c r="M250" s="7" t="s">
        <v>267</v>
      </c>
      <c r="N250" s="159" t="s">
        <v>217</v>
      </c>
      <c r="O250" s="159"/>
      <c r="P250" s="159" t="s">
        <v>218</v>
      </c>
      <c r="Q250" s="159"/>
      <c r="R250" s="7" t="s">
        <v>219</v>
      </c>
      <c r="S250" s="7" t="s">
        <v>220</v>
      </c>
      <c r="T250" s="159" t="s">
        <v>195</v>
      </c>
      <c r="U250" s="159"/>
      <c r="V250" s="159"/>
    </row>
    <row r="251" spans="1:22" ht="12" customHeight="1">
      <c r="A251" s="160">
        <v>1</v>
      </c>
      <c r="B251" s="160"/>
      <c r="C251" s="160">
        <v>2</v>
      </c>
      <c r="D251" s="160"/>
      <c r="E251" s="160"/>
      <c r="F251" s="160"/>
      <c r="G251" s="160"/>
      <c r="H251" s="10">
        <v>3</v>
      </c>
      <c r="I251" s="160">
        <v>4</v>
      </c>
      <c r="J251" s="160"/>
      <c r="K251" s="10">
        <v>5</v>
      </c>
      <c r="L251" s="10">
        <v>6</v>
      </c>
      <c r="M251" s="10">
        <v>7</v>
      </c>
      <c r="N251" s="160">
        <v>8</v>
      </c>
      <c r="O251" s="160"/>
      <c r="P251" s="160">
        <v>9</v>
      </c>
      <c r="Q251" s="160"/>
      <c r="R251" s="10">
        <v>10</v>
      </c>
      <c r="S251" s="10">
        <v>11</v>
      </c>
      <c r="T251" s="160">
        <v>12</v>
      </c>
      <c r="U251" s="160"/>
      <c r="V251" s="160"/>
    </row>
    <row r="252" spans="1:22" s="35" customFormat="1" ht="12" customHeight="1">
      <c r="A252" s="163" t="s">
        <v>200</v>
      </c>
      <c r="B252" s="163"/>
      <c r="C252" s="163" t="s">
        <v>201</v>
      </c>
      <c r="D252" s="163"/>
      <c r="E252" s="163"/>
      <c r="F252" s="163"/>
      <c r="G252" s="163"/>
      <c r="H252" s="37" t="s">
        <v>201</v>
      </c>
      <c r="I252" s="163" t="s">
        <v>201</v>
      </c>
      <c r="J252" s="163"/>
      <c r="K252" s="37" t="s">
        <v>201</v>
      </c>
      <c r="L252" s="37" t="s">
        <v>201</v>
      </c>
      <c r="M252" s="37" t="s">
        <v>201</v>
      </c>
      <c r="N252" s="163" t="s">
        <v>201</v>
      </c>
      <c r="O252" s="163"/>
      <c r="P252" s="170">
        <v>0</v>
      </c>
      <c r="Q252" s="170"/>
      <c r="R252" s="88">
        <v>0</v>
      </c>
      <c r="S252" s="37" t="s">
        <v>201</v>
      </c>
      <c r="T252" s="163" t="s">
        <v>201</v>
      </c>
      <c r="U252" s="163"/>
      <c r="V252" s="163"/>
    </row>
    <row r="253" ht="11.25" customHeight="1"/>
    <row r="254" spans="1:22" ht="15.75" customHeight="1">
      <c r="A254" s="157" t="s">
        <v>270</v>
      </c>
      <c r="B254" s="157"/>
      <c r="C254" s="157"/>
      <c r="D254" s="157"/>
      <c r="E254" s="157"/>
      <c r="F254" s="157"/>
      <c r="G254" s="157"/>
      <c r="H254" s="157"/>
      <c r="I254" s="157"/>
      <c r="J254" s="157"/>
      <c r="K254" s="157"/>
      <c r="L254" s="157"/>
      <c r="M254" s="157"/>
      <c r="N254" s="157"/>
      <c r="O254" s="157"/>
      <c r="P254" s="157"/>
      <c r="Q254" s="157"/>
      <c r="R254" s="157"/>
      <c r="S254" s="157"/>
      <c r="T254" s="157"/>
      <c r="U254" s="157"/>
      <c r="V254" s="157"/>
    </row>
    <row r="255" spans="1:22" ht="108" customHeight="1">
      <c r="A255" s="159" t="s">
        <v>186</v>
      </c>
      <c r="B255" s="159"/>
      <c r="C255" s="7" t="s">
        <v>210</v>
      </c>
      <c r="D255" s="159" t="s">
        <v>264</v>
      </c>
      <c r="E255" s="159"/>
      <c r="F255" s="159"/>
      <c r="G255" s="7" t="s">
        <v>265</v>
      </c>
      <c r="H255" s="7" t="s">
        <v>266</v>
      </c>
      <c r="I255" s="7" t="s">
        <v>215</v>
      </c>
      <c r="J255" s="6" t="s">
        <v>271</v>
      </c>
      <c r="K255" s="7" t="s">
        <v>272</v>
      </c>
      <c r="L255" s="7" t="s">
        <v>273</v>
      </c>
      <c r="M255" s="7" t="s">
        <v>274</v>
      </c>
      <c r="N255" s="7" t="s">
        <v>232</v>
      </c>
      <c r="O255" s="7" t="s">
        <v>275</v>
      </c>
      <c r="P255" s="7" t="s">
        <v>234</v>
      </c>
      <c r="Q255" s="7" t="s">
        <v>276</v>
      </c>
      <c r="R255" s="6" t="s">
        <v>218</v>
      </c>
      <c r="S255" s="7" t="s">
        <v>219</v>
      </c>
      <c r="T255" s="7" t="s">
        <v>277</v>
      </c>
      <c r="U255" s="7" t="s">
        <v>278</v>
      </c>
      <c r="V255" s="6" t="s">
        <v>279</v>
      </c>
    </row>
    <row r="256" spans="1:22" ht="12" customHeight="1">
      <c r="A256" s="160">
        <v>1</v>
      </c>
      <c r="B256" s="160"/>
      <c r="C256" s="10">
        <v>2</v>
      </c>
      <c r="D256" s="160">
        <v>3</v>
      </c>
      <c r="E256" s="160"/>
      <c r="F256" s="160"/>
      <c r="G256" s="10">
        <v>4</v>
      </c>
      <c r="H256" s="10">
        <v>5</v>
      </c>
      <c r="I256" s="10">
        <v>6</v>
      </c>
      <c r="J256" s="9">
        <v>7</v>
      </c>
      <c r="K256" s="10">
        <v>8</v>
      </c>
      <c r="L256" s="10">
        <v>9</v>
      </c>
      <c r="M256" s="10">
        <v>10</v>
      </c>
      <c r="N256" s="10">
        <v>11</v>
      </c>
      <c r="O256" s="10">
        <v>12</v>
      </c>
      <c r="P256" s="10">
        <v>13</v>
      </c>
      <c r="Q256" s="10">
        <v>14</v>
      </c>
      <c r="R256" s="9">
        <v>15</v>
      </c>
      <c r="S256" s="10">
        <v>16</v>
      </c>
      <c r="T256" s="10">
        <v>17</v>
      </c>
      <c r="U256" s="10">
        <v>18</v>
      </c>
      <c r="V256" s="9">
        <v>19</v>
      </c>
    </row>
    <row r="257" spans="1:22" s="35" customFormat="1" ht="12" customHeight="1">
      <c r="A257" s="163" t="s">
        <v>200</v>
      </c>
      <c r="B257" s="163"/>
      <c r="C257" s="37" t="s">
        <v>201</v>
      </c>
      <c r="D257" s="163" t="s">
        <v>201</v>
      </c>
      <c r="E257" s="163"/>
      <c r="F257" s="163"/>
      <c r="G257" s="37" t="s">
        <v>201</v>
      </c>
      <c r="H257" s="37" t="s">
        <v>201</v>
      </c>
      <c r="I257" s="37" t="s">
        <v>201</v>
      </c>
      <c r="J257" s="36" t="s">
        <v>201</v>
      </c>
      <c r="K257" s="37" t="s">
        <v>201</v>
      </c>
      <c r="L257" s="37" t="s">
        <v>201</v>
      </c>
      <c r="M257" s="37" t="s">
        <v>201</v>
      </c>
      <c r="N257" s="37" t="s">
        <v>201</v>
      </c>
      <c r="O257" s="37" t="s">
        <v>201</v>
      </c>
      <c r="P257" s="37" t="s">
        <v>201</v>
      </c>
      <c r="Q257" s="37" t="s">
        <v>201</v>
      </c>
      <c r="R257" s="87">
        <v>0</v>
      </c>
      <c r="S257" s="88">
        <v>0</v>
      </c>
      <c r="T257" s="88">
        <v>0</v>
      </c>
      <c r="U257" s="37" t="s">
        <v>201</v>
      </c>
      <c r="V257" s="36" t="s">
        <v>201</v>
      </c>
    </row>
    <row r="258" ht="11.25" customHeight="1"/>
    <row r="259" spans="1:22" ht="15.75" customHeight="1">
      <c r="A259" s="157" t="s">
        <v>280</v>
      </c>
      <c r="B259" s="157"/>
      <c r="C259" s="157"/>
      <c r="D259" s="157"/>
      <c r="E259" s="157"/>
      <c r="F259" s="157"/>
      <c r="G259" s="157"/>
      <c r="H259" s="157"/>
      <c r="I259" s="157"/>
      <c r="J259" s="157"/>
      <c r="K259" s="157"/>
      <c r="L259" s="157"/>
      <c r="M259" s="157"/>
      <c r="N259" s="157"/>
      <c r="O259" s="157"/>
      <c r="P259" s="157"/>
      <c r="Q259" s="157"/>
      <c r="R259" s="157"/>
      <c r="S259" s="157"/>
      <c r="T259" s="157"/>
      <c r="U259" s="157"/>
      <c r="V259" s="157"/>
    </row>
    <row r="260" spans="1:22" ht="84" customHeight="1">
      <c r="A260" s="159" t="s">
        <v>186</v>
      </c>
      <c r="B260" s="159"/>
      <c r="C260" s="159" t="s">
        <v>281</v>
      </c>
      <c r="D260" s="159"/>
      <c r="E260" s="159"/>
      <c r="F260" s="159"/>
      <c r="G260" s="159" t="s">
        <v>282</v>
      </c>
      <c r="H260" s="159"/>
      <c r="I260" s="159"/>
      <c r="J260" s="7" t="s">
        <v>283</v>
      </c>
      <c r="K260" s="7" t="s">
        <v>284</v>
      </c>
      <c r="L260" s="159" t="s">
        <v>285</v>
      </c>
      <c r="M260" s="159"/>
      <c r="N260" s="7" t="s">
        <v>215</v>
      </c>
      <c r="O260" s="6" t="s">
        <v>286</v>
      </c>
      <c r="P260" s="6" t="s">
        <v>217</v>
      </c>
      <c r="Q260" s="159" t="s">
        <v>287</v>
      </c>
      <c r="R260" s="159"/>
      <c r="S260" s="7" t="s">
        <v>219</v>
      </c>
      <c r="T260" s="7" t="s">
        <v>288</v>
      </c>
      <c r="U260" s="7" t="s">
        <v>220</v>
      </c>
      <c r="V260" s="7" t="s">
        <v>195</v>
      </c>
    </row>
    <row r="261" spans="1:22" ht="12" customHeight="1">
      <c r="A261" s="160">
        <v>1</v>
      </c>
      <c r="B261" s="160"/>
      <c r="C261" s="160">
        <v>2</v>
      </c>
      <c r="D261" s="160"/>
      <c r="E261" s="160"/>
      <c r="F261" s="160"/>
      <c r="G261" s="160">
        <v>3</v>
      </c>
      <c r="H261" s="160"/>
      <c r="I261" s="160"/>
      <c r="J261" s="10">
        <v>4</v>
      </c>
      <c r="K261" s="10">
        <v>5</v>
      </c>
      <c r="L261" s="160">
        <v>6</v>
      </c>
      <c r="M261" s="160"/>
      <c r="N261" s="10">
        <v>7</v>
      </c>
      <c r="O261" s="9">
        <v>8</v>
      </c>
      <c r="P261" s="9">
        <v>9</v>
      </c>
      <c r="Q261" s="160">
        <v>10</v>
      </c>
      <c r="R261" s="160"/>
      <c r="S261" s="10">
        <v>11</v>
      </c>
      <c r="T261" s="10">
        <v>12</v>
      </c>
      <c r="U261" s="10">
        <v>13</v>
      </c>
      <c r="V261" s="10">
        <v>14</v>
      </c>
    </row>
    <row r="262" spans="1:22" s="35" customFormat="1" ht="12" customHeight="1">
      <c r="A262" s="163" t="s">
        <v>200</v>
      </c>
      <c r="B262" s="163"/>
      <c r="C262" s="163" t="s">
        <v>201</v>
      </c>
      <c r="D262" s="163"/>
      <c r="E262" s="163"/>
      <c r="F262" s="163"/>
      <c r="G262" s="163" t="s">
        <v>201</v>
      </c>
      <c r="H262" s="163"/>
      <c r="I262" s="163"/>
      <c r="J262" s="37" t="s">
        <v>201</v>
      </c>
      <c r="K262" s="37" t="s">
        <v>201</v>
      </c>
      <c r="L262" s="163" t="s">
        <v>201</v>
      </c>
      <c r="M262" s="163"/>
      <c r="N262" s="37" t="s">
        <v>201</v>
      </c>
      <c r="O262" s="36" t="s">
        <v>201</v>
      </c>
      <c r="P262" s="36" t="s">
        <v>201</v>
      </c>
      <c r="Q262" s="170">
        <v>0</v>
      </c>
      <c r="R262" s="170"/>
      <c r="S262" s="88">
        <v>0</v>
      </c>
      <c r="T262" s="88">
        <v>0</v>
      </c>
      <c r="U262" s="37" t="s">
        <v>201</v>
      </c>
      <c r="V262" s="37" t="s">
        <v>201</v>
      </c>
    </row>
    <row r="263" ht="11.25" customHeight="1"/>
    <row r="264" spans="1:20" ht="15.75" customHeight="1">
      <c r="A264" s="157" t="s">
        <v>289</v>
      </c>
      <c r="B264" s="157"/>
      <c r="C264" s="157"/>
      <c r="D264" s="157"/>
      <c r="E264" s="157"/>
      <c r="F264" s="157"/>
      <c r="G264" s="157"/>
      <c r="H264" s="157"/>
      <c r="I264" s="157"/>
      <c r="J264" s="157"/>
      <c r="K264" s="157"/>
      <c r="L264" s="157"/>
      <c r="M264" s="157"/>
      <c r="N264" s="157"/>
      <c r="O264" s="157"/>
      <c r="P264" s="157"/>
      <c r="Q264" s="157"/>
      <c r="R264" s="157"/>
      <c r="S264" s="157"/>
      <c r="T264" s="157"/>
    </row>
    <row r="265" spans="1:22" ht="84" customHeight="1">
      <c r="A265" s="159" t="s">
        <v>186</v>
      </c>
      <c r="B265" s="159"/>
      <c r="C265" s="159" t="s">
        <v>210</v>
      </c>
      <c r="D265" s="159"/>
      <c r="E265" s="159"/>
      <c r="F265" s="159"/>
      <c r="G265" s="159" t="s">
        <v>264</v>
      </c>
      <c r="H265" s="159"/>
      <c r="I265" s="159"/>
      <c r="J265" s="7" t="s">
        <v>265</v>
      </c>
      <c r="K265" s="159" t="s">
        <v>266</v>
      </c>
      <c r="L265" s="159"/>
      <c r="M265" s="7" t="s">
        <v>215</v>
      </c>
      <c r="N265" s="6" t="s">
        <v>267</v>
      </c>
      <c r="O265" s="159" t="s">
        <v>217</v>
      </c>
      <c r="P265" s="159"/>
      <c r="Q265" s="159" t="s">
        <v>218</v>
      </c>
      <c r="R265" s="159"/>
      <c r="S265" s="7" t="s">
        <v>219</v>
      </c>
      <c r="T265" s="7" t="s">
        <v>288</v>
      </c>
      <c r="U265" s="7" t="s">
        <v>220</v>
      </c>
      <c r="V265" s="7" t="s">
        <v>195</v>
      </c>
    </row>
    <row r="266" spans="1:22" ht="12" customHeight="1">
      <c r="A266" s="160">
        <v>1</v>
      </c>
      <c r="B266" s="160"/>
      <c r="C266" s="160">
        <v>2</v>
      </c>
      <c r="D266" s="160"/>
      <c r="E266" s="160"/>
      <c r="F266" s="160"/>
      <c r="G266" s="160">
        <v>3</v>
      </c>
      <c r="H266" s="160"/>
      <c r="I266" s="160"/>
      <c r="J266" s="10">
        <v>4</v>
      </c>
      <c r="K266" s="160">
        <v>5</v>
      </c>
      <c r="L266" s="160"/>
      <c r="M266" s="10">
        <v>6</v>
      </c>
      <c r="N266" s="9">
        <v>7</v>
      </c>
      <c r="O266" s="160">
        <v>8</v>
      </c>
      <c r="P266" s="160"/>
      <c r="Q266" s="160">
        <v>9</v>
      </c>
      <c r="R266" s="160"/>
      <c r="S266" s="10">
        <v>10</v>
      </c>
      <c r="T266" s="10">
        <v>11</v>
      </c>
      <c r="U266" s="10">
        <v>12</v>
      </c>
      <c r="V266" s="10">
        <v>13</v>
      </c>
    </row>
    <row r="267" spans="1:22" s="35" customFormat="1" ht="12" customHeight="1">
      <c r="A267" s="163" t="s">
        <v>200</v>
      </c>
      <c r="B267" s="163"/>
      <c r="C267" s="163" t="s">
        <v>201</v>
      </c>
      <c r="D267" s="163"/>
      <c r="E267" s="163"/>
      <c r="F267" s="163"/>
      <c r="G267" s="163" t="s">
        <v>201</v>
      </c>
      <c r="H267" s="163"/>
      <c r="I267" s="163"/>
      <c r="J267" s="37" t="s">
        <v>201</v>
      </c>
      <c r="K267" s="163" t="s">
        <v>201</v>
      </c>
      <c r="L267" s="163"/>
      <c r="M267" s="37" t="s">
        <v>201</v>
      </c>
      <c r="N267" s="36" t="s">
        <v>201</v>
      </c>
      <c r="O267" s="163" t="s">
        <v>201</v>
      </c>
      <c r="P267" s="163"/>
      <c r="Q267" s="170">
        <v>0</v>
      </c>
      <c r="R267" s="170"/>
      <c r="S267" s="88">
        <v>0</v>
      </c>
      <c r="T267" s="88">
        <v>0</v>
      </c>
      <c r="U267" s="37" t="s">
        <v>201</v>
      </c>
      <c r="V267" s="37" t="s">
        <v>201</v>
      </c>
    </row>
    <row r="268" ht="11.25" customHeight="1"/>
    <row r="269" spans="1:14" ht="15.75" customHeight="1">
      <c r="A269" s="157" t="s">
        <v>290</v>
      </c>
      <c r="B269" s="157"/>
      <c r="C269" s="157"/>
      <c r="D269" s="157"/>
      <c r="E269" s="157"/>
      <c r="F269" s="157"/>
      <c r="G269" s="157"/>
      <c r="H269" s="157"/>
      <c r="I269" s="157"/>
      <c r="J269" s="157"/>
      <c r="K269" s="157"/>
      <c r="L269" s="157"/>
      <c r="M269" s="157"/>
      <c r="N269" s="157"/>
    </row>
    <row r="270" spans="1:22" ht="60" customHeight="1">
      <c r="A270" s="159" t="s">
        <v>186</v>
      </c>
      <c r="B270" s="159"/>
      <c r="C270" s="159" t="s">
        <v>260</v>
      </c>
      <c r="D270" s="159"/>
      <c r="E270" s="159"/>
      <c r="F270" s="159"/>
      <c r="G270" s="159"/>
      <c r="H270" s="114" t="s">
        <v>291</v>
      </c>
      <c r="I270" s="114"/>
      <c r="J270" s="159" t="s">
        <v>292</v>
      </c>
      <c r="K270" s="159"/>
      <c r="L270" s="159" t="s">
        <v>217</v>
      </c>
      <c r="M270" s="159"/>
      <c r="N270" s="159" t="s">
        <v>218</v>
      </c>
      <c r="O270" s="159"/>
      <c r="P270" s="7" t="s">
        <v>219</v>
      </c>
      <c r="Q270" s="159" t="s">
        <v>195</v>
      </c>
      <c r="R270" s="159"/>
      <c r="S270" s="159"/>
      <c r="T270" s="159"/>
      <c r="U270" s="159"/>
      <c r="V270" s="159"/>
    </row>
    <row r="271" spans="1:22" ht="12" customHeight="1">
      <c r="A271" s="160">
        <v>1</v>
      </c>
      <c r="B271" s="160"/>
      <c r="C271" s="160">
        <v>2</v>
      </c>
      <c r="D271" s="160"/>
      <c r="E271" s="160"/>
      <c r="F271" s="160"/>
      <c r="G271" s="160"/>
      <c r="H271" s="115">
        <v>3</v>
      </c>
      <c r="I271" s="115"/>
      <c r="J271" s="160">
        <v>4</v>
      </c>
      <c r="K271" s="160"/>
      <c r="L271" s="160">
        <v>5</v>
      </c>
      <c r="M271" s="160"/>
      <c r="N271" s="160">
        <v>6</v>
      </c>
      <c r="O271" s="160"/>
      <c r="P271" s="10">
        <v>7</v>
      </c>
      <c r="Q271" s="160">
        <v>8</v>
      </c>
      <c r="R271" s="160"/>
      <c r="S271" s="160"/>
      <c r="T271" s="160"/>
      <c r="U271" s="160"/>
      <c r="V271" s="160"/>
    </row>
    <row r="272" spans="1:22" s="35" customFormat="1" ht="12" customHeight="1">
      <c r="A272" s="163" t="s">
        <v>200</v>
      </c>
      <c r="B272" s="163"/>
      <c r="C272" s="163" t="s">
        <v>201</v>
      </c>
      <c r="D272" s="163"/>
      <c r="E272" s="163"/>
      <c r="F272" s="163"/>
      <c r="G272" s="163"/>
      <c r="H272" s="137" t="s">
        <v>201</v>
      </c>
      <c r="I272" s="137"/>
      <c r="J272" s="163" t="s">
        <v>201</v>
      </c>
      <c r="K272" s="163"/>
      <c r="L272" s="163" t="s">
        <v>201</v>
      </c>
      <c r="M272" s="163"/>
      <c r="N272" s="170">
        <v>0</v>
      </c>
      <c r="O272" s="170"/>
      <c r="P272" s="88">
        <v>0</v>
      </c>
      <c r="Q272" s="163" t="s">
        <v>201</v>
      </c>
      <c r="R272" s="163"/>
      <c r="S272" s="163"/>
      <c r="T272" s="163"/>
      <c r="U272" s="163"/>
      <c r="V272" s="163"/>
    </row>
    <row r="273" ht="11.25" customHeight="1"/>
    <row r="274" spans="1:2" ht="45.75" customHeight="1">
      <c r="A274" s="145" t="s">
        <v>95</v>
      </c>
      <c r="B274" s="145"/>
    </row>
    <row r="275" ht="11.25" customHeight="1"/>
    <row r="276" spans="1:2" ht="15.75" customHeight="1">
      <c r="A276" s="65" t="s">
        <v>293</v>
      </c>
      <c r="B276" s="65"/>
    </row>
    <row r="277" spans="1:12" ht="180" customHeight="1">
      <c r="A277" s="159" t="s">
        <v>186</v>
      </c>
      <c r="B277" s="159"/>
      <c r="C277" s="6" t="s">
        <v>294</v>
      </c>
      <c r="D277" s="114" t="s">
        <v>295</v>
      </c>
      <c r="E277" s="114"/>
      <c r="F277" s="114"/>
      <c r="G277" s="6" t="s">
        <v>296</v>
      </c>
      <c r="H277" s="6" t="s">
        <v>297</v>
      </c>
      <c r="I277" s="6" t="s">
        <v>298</v>
      </c>
      <c r="J277" s="6" t="s">
        <v>218</v>
      </c>
      <c r="K277" s="89" t="s">
        <v>219</v>
      </c>
      <c r="L277" s="7" t="s">
        <v>195</v>
      </c>
    </row>
    <row r="278" spans="1:12" ht="12" customHeight="1">
      <c r="A278" s="160">
        <v>1</v>
      </c>
      <c r="B278" s="160"/>
      <c r="C278" s="9">
        <v>2</v>
      </c>
      <c r="D278" s="115">
        <v>3</v>
      </c>
      <c r="E278" s="115"/>
      <c r="F278" s="115"/>
      <c r="G278" s="9">
        <v>4</v>
      </c>
      <c r="H278" s="9">
        <v>5</v>
      </c>
      <c r="I278" s="9">
        <v>6</v>
      </c>
      <c r="J278" s="9">
        <v>7</v>
      </c>
      <c r="K278" s="89"/>
      <c r="L278" s="10">
        <v>8</v>
      </c>
    </row>
    <row r="279" spans="1:12" s="35" customFormat="1" ht="180" customHeight="1">
      <c r="A279" s="165">
        <v>1</v>
      </c>
      <c r="B279" s="165"/>
      <c r="C279" s="76" t="s">
        <v>299</v>
      </c>
      <c r="D279" s="171" t="s">
        <v>300</v>
      </c>
      <c r="E279" s="171"/>
      <c r="F279" s="171"/>
      <c r="G279" s="80" t="s">
        <v>301</v>
      </c>
      <c r="H279" s="96">
        <v>643</v>
      </c>
      <c r="I279" s="80" t="s">
        <v>302</v>
      </c>
      <c r="J279" s="71">
        <v>32761200</v>
      </c>
      <c r="K279" s="78">
        <f>J279*100/111209247.42</f>
        <v>29.459060968439022</v>
      </c>
      <c r="L279" s="85" t="s">
        <v>303</v>
      </c>
    </row>
    <row r="280" spans="1:12" s="35" customFormat="1" ht="180" customHeight="1">
      <c r="A280" s="165">
        <v>2</v>
      </c>
      <c r="B280" s="165"/>
      <c r="C280" s="76" t="s">
        <v>304</v>
      </c>
      <c r="D280" s="171" t="s">
        <v>300</v>
      </c>
      <c r="E280" s="171"/>
      <c r="F280" s="171"/>
      <c r="G280" s="80" t="s">
        <v>301</v>
      </c>
      <c r="H280" s="96">
        <v>643</v>
      </c>
      <c r="I280" s="80" t="s">
        <v>302</v>
      </c>
      <c r="J280" s="71">
        <v>46242000</v>
      </c>
      <c r="K280" s="78">
        <f aca="true" t="shared" si="2" ref="K280:K286">J280*100/111209247.42</f>
        <v>41.58107448147678</v>
      </c>
      <c r="L280" s="85" t="s">
        <v>305</v>
      </c>
    </row>
    <row r="281" spans="1:12" s="35" customFormat="1" ht="180" customHeight="1">
      <c r="A281" s="165">
        <v>3</v>
      </c>
      <c r="B281" s="165"/>
      <c r="C281" s="76" t="s">
        <v>306</v>
      </c>
      <c r="D281" s="171" t="s">
        <v>300</v>
      </c>
      <c r="E281" s="171"/>
      <c r="F281" s="171"/>
      <c r="G281" s="80" t="s">
        <v>301</v>
      </c>
      <c r="H281" s="96">
        <v>643</v>
      </c>
      <c r="I281" s="80" t="s">
        <v>302</v>
      </c>
      <c r="J281" s="71">
        <v>36000</v>
      </c>
      <c r="K281" s="78">
        <f t="shared" si="2"/>
        <v>0.03237140870492548</v>
      </c>
      <c r="L281" s="85" t="s">
        <v>307</v>
      </c>
    </row>
    <row r="282" spans="1:12" s="35" customFormat="1" ht="180" customHeight="1">
      <c r="A282" s="165">
        <v>4</v>
      </c>
      <c r="B282" s="165"/>
      <c r="C282" s="76" t="s">
        <v>308</v>
      </c>
      <c r="D282" s="171" t="s">
        <v>300</v>
      </c>
      <c r="E282" s="171"/>
      <c r="F282" s="171"/>
      <c r="G282" s="80" t="s">
        <v>301</v>
      </c>
      <c r="H282" s="96">
        <v>643</v>
      </c>
      <c r="I282" s="80" t="s">
        <v>302</v>
      </c>
      <c r="J282" s="71">
        <v>33000</v>
      </c>
      <c r="K282" s="78">
        <f t="shared" si="2"/>
        <v>0.02967379131284836</v>
      </c>
      <c r="L282" s="85" t="s">
        <v>309</v>
      </c>
    </row>
    <row r="283" spans="1:12" s="35" customFormat="1" ht="180" customHeight="1">
      <c r="A283" s="165">
        <v>5</v>
      </c>
      <c r="B283" s="165"/>
      <c r="C283" s="76" t="s">
        <v>310</v>
      </c>
      <c r="D283" s="171" t="s">
        <v>300</v>
      </c>
      <c r="E283" s="171"/>
      <c r="F283" s="171"/>
      <c r="G283" s="80" t="s">
        <v>301</v>
      </c>
      <c r="H283" s="96">
        <v>643</v>
      </c>
      <c r="I283" s="80" t="s">
        <v>302</v>
      </c>
      <c r="J283" s="71">
        <v>18710000</v>
      </c>
      <c r="K283" s="78">
        <f t="shared" si="2"/>
        <v>16.82414046858766</v>
      </c>
      <c r="L283" s="85" t="s">
        <v>311</v>
      </c>
    </row>
    <row r="284" spans="1:12" s="35" customFormat="1" ht="180" customHeight="1">
      <c r="A284" s="165">
        <v>6</v>
      </c>
      <c r="B284" s="165"/>
      <c r="C284" s="76" t="s">
        <v>312</v>
      </c>
      <c r="D284" s="171" t="s">
        <v>300</v>
      </c>
      <c r="E284" s="171"/>
      <c r="F284" s="171"/>
      <c r="G284" s="80" t="s">
        <v>301</v>
      </c>
      <c r="H284" s="96">
        <v>643</v>
      </c>
      <c r="I284" s="80" t="s">
        <v>302</v>
      </c>
      <c r="J284" s="71">
        <v>3583000</v>
      </c>
      <c r="K284" s="78">
        <f t="shared" si="2"/>
        <v>3.221854371937445</v>
      </c>
      <c r="L284" s="85" t="s">
        <v>313</v>
      </c>
    </row>
    <row r="285" spans="1:12" s="35" customFormat="1" ht="180" customHeight="1">
      <c r="A285" s="165">
        <v>7</v>
      </c>
      <c r="B285" s="165"/>
      <c r="C285" s="76" t="s">
        <v>314</v>
      </c>
      <c r="D285" s="171" t="s">
        <v>300</v>
      </c>
      <c r="E285" s="171"/>
      <c r="F285" s="171"/>
      <c r="G285" s="80" t="s">
        <v>301</v>
      </c>
      <c r="H285" s="96">
        <v>643</v>
      </c>
      <c r="I285" s="80" t="s">
        <v>302</v>
      </c>
      <c r="J285" s="71">
        <v>4571000</v>
      </c>
      <c r="K285" s="78">
        <f t="shared" si="2"/>
        <v>4.110269699728177</v>
      </c>
      <c r="L285" s="85" t="s">
        <v>315</v>
      </c>
    </row>
    <row r="286" spans="1:12" ht="24" customHeight="1">
      <c r="A286" s="159" t="s">
        <v>200</v>
      </c>
      <c r="B286" s="159"/>
      <c r="C286" s="6" t="s">
        <v>201</v>
      </c>
      <c r="D286" s="114" t="s">
        <v>201</v>
      </c>
      <c r="E286" s="114"/>
      <c r="F286" s="114"/>
      <c r="G286" s="6" t="s">
        <v>201</v>
      </c>
      <c r="H286" s="6" t="s">
        <v>201</v>
      </c>
      <c r="I286" s="6" t="s">
        <v>201</v>
      </c>
      <c r="J286" s="97">
        <v>105936200</v>
      </c>
      <c r="K286" s="78">
        <f t="shared" si="2"/>
        <v>95.25844519018686</v>
      </c>
      <c r="L286" s="7" t="s">
        <v>201</v>
      </c>
    </row>
    <row r="287" ht="11.25" customHeight="1"/>
    <row r="288" spans="1:2" ht="15.75" customHeight="1">
      <c r="A288" s="65" t="s">
        <v>316</v>
      </c>
      <c r="B288" s="65"/>
    </row>
    <row r="289" ht="11.25" customHeight="1"/>
    <row r="290" spans="1:2" ht="15.75" customHeight="1">
      <c r="A290" s="65" t="s">
        <v>317</v>
      </c>
      <c r="B290" s="65"/>
    </row>
    <row r="291" spans="1:15" ht="180" customHeight="1">
      <c r="A291" s="159" t="s">
        <v>186</v>
      </c>
      <c r="B291" s="159"/>
      <c r="C291" s="6" t="s">
        <v>318</v>
      </c>
      <c r="D291" s="114" t="s">
        <v>319</v>
      </c>
      <c r="E291" s="114"/>
      <c r="F291" s="114"/>
      <c r="G291" s="6" t="s">
        <v>320</v>
      </c>
      <c r="H291" s="7" t="s">
        <v>295</v>
      </c>
      <c r="I291" s="6" t="s">
        <v>296</v>
      </c>
      <c r="J291" s="7" t="s">
        <v>321</v>
      </c>
      <c r="K291" s="6" t="s">
        <v>322</v>
      </c>
      <c r="L291" s="7" t="s">
        <v>323</v>
      </c>
      <c r="M291" s="7" t="s">
        <v>218</v>
      </c>
      <c r="N291" s="7" t="s">
        <v>219</v>
      </c>
      <c r="O291" s="7" t="s">
        <v>195</v>
      </c>
    </row>
    <row r="292" spans="1:15" ht="12" customHeight="1">
      <c r="A292" s="160">
        <v>1</v>
      </c>
      <c r="B292" s="160"/>
      <c r="C292" s="9">
        <v>2</v>
      </c>
      <c r="D292" s="115">
        <v>3</v>
      </c>
      <c r="E292" s="115"/>
      <c r="F292" s="115"/>
      <c r="G292" s="9">
        <v>4</v>
      </c>
      <c r="H292" s="10">
        <v>5</v>
      </c>
      <c r="I292" s="9">
        <v>6</v>
      </c>
      <c r="J292" s="10">
        <v>7</v>
      </c>
      <c r="K292" s="9">
        <v>8</v>
      </c>
      <c r="L292" s="10">
        <v>9</v>
      </c>
      <c r="M292" s="10">
        <v>10</v>
      </c>
      <c r="N292" s="10">
        <v>11</v>
      </c>
      <c r="O292" s="10">
        <v>12</v>
      </c>
    </row>
    <row r="293" spans="1:15" ht="12" customHeight="1">
      <c r="A293" s="159" t="s">
        <v>200</v>
      </c>
      <c r="B293" s="159"/>
      <c r="C293" s="6" t="s">
        <v>201</v>
      </c>
      <c r="D293" s="114" t="s">
        <v>201</v>
      </c>
      <c r="E293" s="114"/>
      <c r="F293" s="114"/>
      <c r="G293" s="6" t="s">
        <v>201</v>
      </c>
      <c r="H293" s="7" t="s">
        <v>201</v>
      </c>
      <c r="I293" s="6" t="s">
        <v>201</v>
      </c>
      <c r="J293" s="7" t="s">
        <v>201</v>
      </c>
      <c r="K293" s="6" t="s">
        <v>201</v>
      </c>
      <c r="L293" s="7" t="s">
        <v>201</v>
      </c>
      <c r="M293" s="88">
        <v>0</v>
      </c>
      <c r="N293" s="88">
        <v>0</v>
      </c>
      <c r="O293" s="7" t="s">
        <v>201</v>
      </c>
    </row>
    <row r="294" ht="11.25" customHeight="1"/>
    <row r="295" spans="1:2" ht="15.75" customHeight="1">
      <c r="A295" s="65" t="s">
        <v>324</v>
      </c>
      <c r="B295" s="65"/>
    </row>
    <row r="296" spans="1:16" ht="180" customHeight="1">
      <c r="A296" s="159" t="s">
        <v>186</v>
      </c>
      <c r="B296" s="159"/>
      <c r="C296" s="6" t="s">
        <v>325</v>
      </c>
      <c r="D296" s="159" t="s">
        <v>326</v>
      </c>
      <c r="E296" s="159"/>
      <c r="F296" s="159"/>
      <c r="G296" s="6" t="s">
        <v>327</v>
      </c>
      <c r="H296" s="6" t="s">
        <v>320</v>
      </c>
      <c r="I296" s="7" t="s">
        <v>295</v>
      </c>
      <c r="J296" s="6" t="s">
        <v>296</v>
      </c>
      <c r="K296" s="7" t="s">
        <v>321</v>
      </c>
      <c r="L296" s="7" t="s">
        <v>328</v>
      </c>
      <c r="M296" s="7" t="s">
        <v>323</v>
      </c>
      <c r="N296" s="6" t="s">
        <v>218</v>
      </c>
      <c r="O296" s="7" t="s">
        <v>219</v>
      </c>
      <c r="P296" s="7" t="s">
        <v>195</v>
      </c>
    </row>
    <row r="297" spans="1:16" ht="12" customHeight="1">
      <c r="A297" s="160">
        <v>1</v>
      </c>
      <c r="B297" s="160"/>
      <c r="C297" s="9">
        <v>2</v>
      </c>
      <c r="D297" s="160">
        <v>3</v>
      </c>
      <c r="E297" s="160"/>
      <c r="F297" s="160"/>
      <c r="G297" s="9">
        <v>4</v>
      </c>
      <c r="H297" s="9">
        <v>5</v>
      </c>
      <c r="I297" s="10">
        <v>6</v>
      </c>
      <c r="J297" s="9">
        <v>7</v>
      </c>
      <c r="K297" s="10">
        <v>8</v>
      </c>
      <c r="L297" s="10">
        <v>9</v>
      </c>
      <c r="M297" s="10">
        <v>10</v>
      </c>
      <c r="N297" s="9">
        <v>11</v>
      </c>
      <c r="O297" s="10">
        <v>12</v>
      </c>
      <c r="P297" s="10">
        <v>13</v>
      </c>
    </row>
    <row r="298" spans="1:16" ht="12" customHeight="1">
      <c r="A298" s="159" t="s">
        <v>200</v>
      </c>
      <c r="B298" s="159"/>
      <c r="C298" s="6" t="s">
        <v>201</v>
      </c>
      <c r="D298" s="159" t="s">
        <v>201</v>
      </c>
      <c r="E298" s="159"/>
      <c r="F298" s="159"/>
      <c r="G298" s="6" t="s">
        <v>201</v>
      </c>
      <c r="H298" s="6" t="s">
        <v>201</v>
      </c>
      <c r="I298" s="7" t="s">
        <v>201</v>
      </c>
      <c r="J298" s="6" t="s">
        <v>201</v>
      </c>
      <c r="K298" s="7" t="s">
        <v>201</v>
      </c>
      <c r="L298" s="7" t="s">
        <v>201</v>
      </c>
      <c r="M298" s="7" t="s">
        <v>201</v>
      </c>
      <c r="N298" s="87">
        <v>0</v>
      </c>
      <c r="O298" s="88">
        <v>0</v>
      </c>
      <c r="P298" s="7" t="s">
        <v>201</v>
      </c>
    </row>
    <row r="299" ht="11.25" customHeight="1"/>
    <row r="300" spans="1:2" ht="135.75" customHeight="1">
      <c r="A300" s="145" t="s">
        <v>110</v>
      </c>
      <c r="B300" s="145"/>
    </row>
    <row r="301" ht="11.25" customHeight="1"/>
    <row r="302" spans="1:2" ht="15.75" customHeight="1">
      <c r="A302" s="65" t="s">
        <v>329</v>
      </c>
      <c r="B302" s="65"/>
    </row>
    <row r="303" spans="1:15" ht="84" customHeight="1">
      <c r="A303" s="159" t="s">
        <v>186</v>
      </c>
      <c r="B303" s="159"/>
      <c r="C303" s="7" t="s">
        <v>330</v>
      </c>
      <c r="D303" s="159" t="s">
        <v>331</v>
      </c>
      <c r="E303" s="159"/>
      <c r="F303" s="159"/>
      <c r="G303" s="7" t="s">
        <v>332</v>
      </c>
      <c r="H303" s="6" t="s">
        <v>333</v>
      </c>
      <c r="I303" s="7" t="s">
        <v>334</v>
      </c>
      <c r="J303" s="6" t="s">
        <v>335</v>
      </c>
      <c r="K303" s="6" t="s">
        <v>336</v>
      </c>
      <c r="L303" s="6" t="s">
        <v>337</v>
      </c>
      <c r="M303" s="6" t="s">
        <v>218</v>
      </c>
      <c r="N303" s="7" t="s">
        <v>219</v>
      </c>
      <c r="O303" s="7" t="s">
        <v>195</v>
      </c>
    </row>
    <row r="304" spans="1:15" ht="12" customHeight="1">
      <c r="A304" s="160">
        <v>1</v>
      </c>
      <c r="B304" s="160"/>
      <c r="C304" s="10">
        <v>2</v>
      </c>
      <c r="D304" s="160">
        <v>3</v>
      </c>
      <c r="E304" s="160"/>
      <c r="F304" s="160"/>
      <c r="G304" s="10">
        <v>4</v>
      </c>
      <c r="H304" s="9">
        <v>5</v>
      </c>
      <c r="I304" s="10">
        <v>6</v>
      </c>
      <c r="J304" s="9">
        <v>7</v>
      </c>
      <c r="K304" s="9">
        <v>8</v>
      </c>
      <c r="L304" s="9">
        <v>9</v>
      </c>
      <c r="M304" s="9">
        <v>10</v>
      </c>
      <c r="N304" s="10">
        <v>11</v>
      </c>
      <c r="O304" s="10">
        <v>12</v>
      </c>
    </row>
    <row r="305" spans="1:15" ht="12" customHeight="1">
      <c r="A305" s="159" t="s">
        <v>200</v>
      </c>
      <c r="B305" s="159"/>
      <c r="C305" s="6" t="s">
        <v>201</v>
      </c>
      <c r="D305" s="159" t="s">
        <v>201</v>
      </c>
      <c r="E305" s="159"/>
      <c r="F305" s="159"/>
      <c r="G305" s="7" t="s">
        <v>201</v>
      </c>
      <c r="H305" s="6" t="s">
        <v>201</v>
      </c>
      <c r="I305" s="7" t="s">
        <v>201</v>
      </c>
      <c r="J305" s="6" t="s">
        <v>201</v>
      </c>
      <c r="K305" s="6" t="s">
        <v>201</v>
      </c>
      <c r="L305" s="6" t="s">
        <v>201</v>
      </c>
      <c r="M305" s="87">
        <v>0</v>
      </c>
      <c r="N305" s="88">
        <v>0</v>
      </c>
      <c r="O305" s="7" t="s">
        <v>201</v>
      </c>
    </row>
    <row r="306" ht="11.25" customHeight="1"/>
    <row r="307" ht="11.25" customHeight="1"/>
    <row r="308" spans="1:2" ht="15.75" customHeight="1">
      <c r="A308" s="98" t="s">
        <v>338</v>
      </c>
      <c r="B308" s="98"/>
    </row>
    <row r="309" spans="1:15" ht="120" customHeight="1">
      <c r="A309" s="159" t="s">
        <v>186</v>
      </c>
      <c r="B309" s="159"/>
      <c r="C309" s="7" t="s">
        <v>330</v>
      </c>
      <c r="D309" s="159" t="s">
        <v>331</v>
      </c>
      <c r="E309" s="159"/>
      <c r="F309" s="159"/>
      <c r="G309" s="7" t="s">
        <v>332</v>
      </c>
      <c r="H309" s="6" t="s">
        <v>339</v>
      </c>
      <c r="I309" s="7" t="s">
        <v>340</v>
      </c>
      <c r="J309" s="6" t="s">
        <v>341</v>
      </c>
      <c r="K309" s="6" t="s">
        <v>342</v>
      </c>
      <c r="L309" s="6" t="s">
        <v>343</v>
      </c>
      <c r="M309" s="6" t="s">
        <v>218</v>
      </c>
      <c r="N309" s="7" t="s">
        <v>219</v>
      </c>
      <c r="O309" s="7" t="s">
        <v>195</v>
      </c>
    </row>
    <row r="310" spans="1:15" ht="12" customHeight="1">
      <c r="A310" s="160">
        <v>1</v>
      </c>
      <c r="B310" s="160"/>
      <c r="C310" s="10">
        <v>2</v>
      </c>
      <c r="D310" s="160">
        <v>3</v>
      </c>
      <c r="E310" s="160"/>
      <c r="F310" s="160"/>
      <c r="G310" s="10">
        <v>4</v>
      </c>
      <c r="H310" s="9">
        <v>5</v>
      </c>
      <c r="I310" s="10">
        <v>6</v>
      </c>
      <c r="J310" s="9">
        <v>7</v>
      </c>
      <c r="K310" s="9">
        <v>8</v>
      </c>
      <c r="L310" s="9">
        <v>9</v>
      </c>
      <c r="M310" s="9">
        <v>10</v>
      </c>
      <c r="N310" s="10">
        <v>11</v>
      </c>
      <c r="O310" s="10">
        <v>12</v>
      </c>
    </row>
    <row r="311" spans="1:15" ht="12" customHeight="1">
      <c r="A311" s="159" t="s">
        <v>200</v>
      </c>
      <c r="B311" s="159"/>
      <c r="C311" s="6" t="s">
        <v>201</v>
      </c>
      <c r="D311" s="159" t="s">
        <v>201</v>
      </c>
      <c r="E311" s="159"/>
      <c r="F311" s="159"/>
      <c r="G311" s="7" t="s">
        <v>201</v>
      </c>
      <c r="H311" s="6" t="s">
        <v>201</v>
      </c>
      <c r="I311" s="7" t="s">
        <v>201</v>
      </c>
      <c r="J311" s="6" t="s">
        <v>201</v>
      </c>
      <c r="K311" s="6" t="s">
        <v>201</v>
      </c>
      <c r="L311" s="6" t="s">
        <v>201</v>
      </c>
      <c r="M311" s="87">
        <v>0</v>
      </c>
      <c r="N311" s="88">
        <v>0</v>
      </c>
      <c r="O311" s="7" t="s">
        <v>201</v>
      </c>
    </row>
    <row r="312" ht="11.25" customHeight="1"/>
    <row r="313" spans="1:2" ht="15.75" customHeight="1">
      <c r="A313" s="98" t="s">
        <v>344</v>
      </c>
      <c r="B313" s="98"/>
    </row>
    <row r="314" spans="1:15" ht="120" customHeight="1">
      <c r="A314" s="159" t="s">
        <v>186</v>
      </c>
      <c r="B314" s="159"/>
      <c r="C314" s="7" t="s">
        <v>330</v>
      </c>
      <c r="D314" s="159" t="s">
        <v>331</v>
      </c>
      <c r="E314" s="159"/>
      <c r="F314" s="159"/>
      <c r="G314" s="7" t="s">
        <v>332</v>
      </c>
      <c r="H314" s="6" t="s">
        <v>339</v>
      </c>
      <c r="I314" s="7" t="s">
        <v>340</v>
      </c>
      <c r="J314" s="6" t="s">
        <v>341</v>
      </c>
      <c r="K314" s="6" t="s">
        <v>342</v>
      </c>
      <c r="L314" s="6" t="s">
        <v>343</v>
      </c>
      <c r="M314" s="6" t="s">
        <v>218</v>
      </c>
      <c r="N314" s="7" t="s">
        <v>219</v>
      </c>
      <c r="O314" s="7" t="s">
        <v>195</v>
      </c>
    </row>
    <row r="315" spans="1:15" ht="12" customHeight="1">
      <c r="A315" s="160">
        <v>1</v>
      </c>
      <c r="B315" s="160"/>
      <c r="C315" s="10">
        <v>2</v>
      </c>
      <c r="D315" s="160">
        <v>3</v>
      </c>
      <c r="E315" s="160"/>
      <c r="F315" s="160"/>
      <c r="G315" s="10">
        <v>4</v>
      </c>
      <c r="H315" s="9">
        <v>5</v>
      </c>
      <c r="I315" s="10">
        <v>6</v>
      </c>
      <c r="J315" s="9">
        <v>7</v>
      </c>
      <c r="K315" s="9">
        <v>8</v>
      </c>
      <c r="L315" s="9">
        <v>9</v>
      </c>
      <c r="M315" s="9">
        <v>10</v>
      </c>
      <c r="N315" s="10">
        <v>11</v>
      </c>
      <c r="O315" s="10">
        <v>12</v>
      </c>
    </row>
    <row r="316" spans="1:15" ht="12" customHeight="1">
      <c r="A316" s="159" t="s">
        <v>200</v>
      </c>
      <c r="B316" s="159"/>
      <c r="C316" s="6" t="s">
        <v>201</v>
      </c>
      <c r="D316" s="159" t="s">
        <v>201</v>
      </c>
      <c r="E316" s="159"/>
      <c r="F316" s="159"/>
      <c r="G316" s="7" t="s">
        <v>201</v>
      </c>
      <c r="H316" s="6" t="s">
        <v>201</v>
      </c>
      <c r="I316" s="7" t="s">
        <v>201</v>
      </c>
      <c r="J316" s="6" t="s">
        <v>201</v>
      </c>
      <c r="K316" s="6" t="s">
        <v>201</v>
      </c>
      <c r="L316" s="6" t="s">
        <v>201</v>
      </c>
      <c r="M316" s="87">
        <v>0</v>
      </c>
      <c r="N316" s="88">
        <v>0</v>
      </c>
      <c r="O316" s="7" t="s">
        <v>201</v>
      </c>
    </row>
    <row r="317" ht="11.25" customHeight="1"/>
    <row r="318" spans="1:2" ht="15.75" customHeight="1">
      <c r="A318" s="98" t="s">
        <v>345</v>
      </c>
      <c r="B318" s="98"/>
    </row>
    <row r="319" spans="1:15" ht="120" customHeight="1">
      <c r="A319" s="159" t="s">
        <v>186</v>
      </c>
      <c r="B319" s="159"/>
      <c r="C319" s="7" t="s">
        <v>330</v>
      </c>
      <c r="D319" s="159" t="s">
        <v>331</v>
      </c>
      <c r="E319" s="159"/>
      <c r="F319" s="159"/>
      <c r="G319" s="7" t="s">
        <v>332</v>
      </c>
      <c r="H319" s="6" t="s">
        <v>339</v>
      </c>
      <c r="I319" s="7" t="s">
        <v>340</v>
      </c>
      <c r="J319" s="6" t="s">
        <v>341</v>
      </c>
      <c r="K319" s="6" t="s">
        <v>342</v>
      </c>
      <c r="L319" s="6" t="s">
        <v>343</v>
      </c>
      <c r="M319" s="6" t="s">
        <v>218</v>
      </c>
      <c r="N319" s="7" t="s">
        <v>219</v>
      </c>
      <c r="O319" s="7" t="s">
        <v>195</v>
      </c>
    </row>
    <row r="320" spans="1:15" ht="12" customHeight="1">
      <c r="A320" s="160">
        <v>1</v>
      </c>
      <c r="B320" s="160"/>
      <c r="C320" s="10">
        <v>2</v>
      </c>
      <c r="D320" s="160">
        <v>3</v>
      </c>
      <c r="E320" s="160"/>
      <c r="F320" s="160"/>
      <c r="G320" s="10">
        <v>4</v>
      </c>
      <c r="H320" s="9">
        <v>5</v>
      </c>
      <c r="I320" s="10">
        <v>6</v>
      </c>
      <c r="J320" s="9">
        <v>7</v>
      </c>
      <c r="K320" s="9">
        <v>8</v>
      </c>
      <c r="L320" s="9">
        <v>9</v>
      </c>
      <c r="M320" s="9">
        <v>10</v>
      </c>
      <c r="N320" s="10">
        <v>11</v>
      </c>
      <c r="O320" s="10">
        <v>12</v>
      </c>
    </row>
    <row r="321" spans="1:15" ht="12" customHeight="1">
      <c r="A321" s="159" t="s">
        <v>200</v>
      </c>
      <c r="B321" s="159"/>
      <c r="C321" s="6" t="s">
        <v>201</v>
      </c>
      <c r="D321" s="159" t="s">
        <v>201</v>
      </c>
      <c r="E321" s="159"/>
      <c r="F321" s="159"/>
      <c r="G321" s="7" t="s">
        <v>201</v>
      </c>
      <c r="H321" s="6" t="s">
        <v>201</v>
      </c>
      <c r="I321" s="7" t="s">
        <v>201</v>
      </c>
      <c r="J321" s="6" t="s">
        <v>201</v>
      </c>
      <c r="K321" s="6" t="s">
        <v>201</v>
      </c>
      <c r="L321" s="6" t="s">
        <v>201</v>
      </c>
      <c r="M321" s="87">
        <v>0</v>
      </c>
      <c r="N321" s="88">
        <v>0</v>
      </c>
      <c r="O321" s="7" t="s">
        <v>201</v>
      </c>
    </row>
    <row r="322" ht="11.25" customHeight="1"/>
    <row r="323" spans="1:2" ht="15.75" customHeight="1">
      <c r="A323" s="98" t="s">
        <v>346</v>
      </c>
      <c r="B323" s="98"/>
    </row>
    <row r="324" spans="1:9" ht="60" customHeight="1">
      <c r="A324" s="159" t="s">
        <v>186</v>
      </c>
      <c r="B324" s="159"/>
      <c r="C324" s="6" t="s">
        <v>347</v>
      </c>
      <c r="D324" s="114" t="s">
        <v>218</v>
      </c>
      <c r="E324" s="114"/>
      <c r="F324" s="114"/>
      <c r="G324" s="89"/>
      <c r="H324" s="6" t="s">
        <v>219</v>
      </c>
      <c r="I324" s="66" t="s">
        <v>195</v>
      </c>
    </row>
    <row r="325" spans="1:9" ht="12" customHeight="1">
      <c r="A325" s="160">
        <v>1</v>
      </c>
      <c r="B325" s="160"/>
      <c r="C325" s="9">
        <v>2</v>
      </c>
      <c r="D325" s="115">
        <v>3</v>
      </c>
      <c r="E325" s="115"/>
      <c r="F325" s="115"/>
      <c r="G325" s="89"/>
      <c r="H325" s="9">
        <v>4</v>
      </c>
      <c r="I325" s="67">
        <v>5</v>
      </c>
    </row>
    <row r="326" spans="1:9" ht="12" customHeight="1">
      <c r="A326" s="159" t="s">
        <v>200</v>
      </c>
      <c r="B326" s="159"/>
      <c r="C326" s="6" t="s">
        <v>201</v>
      </c>
      <c r="D326" s="172">
        <v>0</v>
      </c>
      <c r="E326" s="172"/>
      <c r="F326" s="172"/>
      <c r="G326" s="99"/>
      <c r="H326" s="87">
        <v>0</v>
      </c>
      <c r="I326" s="66" t="s">
        <v>201</v>
      </c>
    </row>
    <row r="327" ht="11.25" customHeight="1"/>
    <row r="328" spans="1:2" ht="75.75" customHeight="1">
      <c r="A328" s="145" t="s">
        <v>348</v>
      </c>
      <c r="B328" s="145"/>
    </row>
    <row r="329" ht="11.25" customHeight="1"/>
    <row r="330" spans="1:2" ht="45.75" customHeight="1">
      <c r="A330" s="158" t="s">
        <v>349</v>
      </c>
      <c r="B330" s="158"/>
    </row>
    <row r="331" ht="11.25" customHeight="1"/>
    <row r="332" spans="1:2" ht="15.75" customHeight="1">
      <c r="A332" s="65" t="s">
        <v>350</v>
      </c>
      <c r="B332" s="65"/>
    </row>
    <row r="333" spans="1:13" ht="96" customHeight="1">
      <c r="A333" s="159" t="s">
        <v>186</v>
      </c>
      <c r="B333" s="159"/>
      <c r="C333" s="6" t="s">
        <v>351</v>
      </c>
      <c r="D333" s="114" t="s">
        <v>352</v>
      </c>
      <c r="E333" s="114"/>
      <c r="F333" s="114"/>
      <c r="G333" s="7" t="s">
        <v>332</v>
      </c>
      <c r="H333" s="6" t="s">
        <v>353</v>
      </c>
      <c r="I333" s="6" t="s">
        <v>354</v>
      </c>
      <c r="J333" s="6" t="s">
        <v>355</v>
      </c>
      <c r="K333" s="6" t="s">
        <v>218</v>
      </c>
      <c r="L333" s="6" t="s">
        <v>219</v>
      </c>
      <c r="M333" s="7" t="s">
        <v>195</v>
      </c>
    </row>
    <row r="334" spans="1:13" ht="12" customHeight="1">
      <c r="A334" s="160">
        <v>1</v>
      </c>
      <c r="B334" s="160"/>
      <c r="C334" s="9">
        <v>2</v>
      </c>
      <c r="D334" s="115">
        <v>3</v>
      </c>
      <c r="E334" s="115"/>
      <c r="F334" s="115"/>
      <c r="G334" s="10">
        <v>4</v>
      </c>
      <c r="H334" s="9">
        <v>5</v>
      </c>
      <c r="I334" s="9">
        <v>6</v>
      </c>
      <c r="J334" s="9">
        <v>7</v>
      </c>
      <c r="K334" s="9">
        <v>8</v>
      </c>
      <c r="L334" s="9">
        <v>9</v>
      </c>
      <c r="M334" s="10">
        <v>10</v>
      </c>
    </row>
    <row r="335" spans="1:13" ht="12" customHeight="1">
      <c r="A335" s="159" t="s">
        <v>200</v>
      </c>
      <c r="B335" s="159"/>
      <c r="C335" s="6" t="s">
        <v>201</v>
      </c>
      <c r="D335" s="114" t="s">
        <v>201</v>
      </c>
      <c r="E335" s="114"/>
      <c r="F335" s="114"/>
      <c r="G335" s="7" t="s">
        <v>201</v>
      </c>
      <c r="H335" s="6" t="s">
        <v>201</v>
      </c>
      <c r="I335" s="6" t="s">
        <v>201</v>
      </c>
      <c r="J335" s="6" t="s">
        <v>201</v>
      </c>
      <c r="K335" s="87">
        <v>0</v>
      </c>
      <c r="L335" s="87">
        <v>0</v>
      </c>
      <c r="M335" s="7" t="s">
        <v>201</v>
      </c>
    </row>
    <row r="336" ht="11.25" customHeight="1"/>
    <row r="337" spans="1:2" ht="15.75" customHeight="1">
      <c r="A337" s="65" t="s">
        <v>356</v>
      </c>
      <c r="B337" s="65"/>
    </row>
    <row r="338" spans="1:14" ht="84" customHeight="1">
      <c r="A338" s="159" t="s">
        <v>186</v>
      </c>
      <c r="B338" s="159"/>
      <c r="C338" s="6" t="s">
        <v>351</v>
      </c>
      <c r="D338" s="114" t="s">
        <v>352</v>
      </c>
      <c r="E338" s="114"/>
      <c r="F338" s="114"/>
      <c r="G338" s="7" t="s">
        <v>332</v>
      </c>
      <c r="H338" s="6" t="s">
        <v>357</v>
      </c>
      <c r="I338" s="6" t="s">
        <v>358</v>
      </c>
      <c r="J338" s="7" t="s">
        <v>359</v>
      </c>
      <c r="K338" s="6" t="s">
        <v>355</v>
      </c>
      <c r="L338" s="6" t="s">
        <v>218</v>
      </c>
      <c r="M338" s="7" t="s">
        <v>219</v>
      </c>
      <c r="N338" s="7" t="s">
        <v>195</v>
      </c>
    </row>
    <row r="339" spans="1:14" ht="12" customHeight="1">
      <c r="A339" s="160">
        <v>1</v>
      </c>
      <c r="B339" s="160"/>
      <c r="C339" s="9">
        <v>2</v>
      </c>
      <c r="D339" s="115">
        <v>3</v>
      </c>
      <c r="E339" s="115"/>
      <c r="F339" s="115"/>
      <c r="G339" s="10">
        <v>4</v>
      </c>
      <c r="H339" s="9">
        <v>5</v>
      </c>
      <c r="I339" s="9">
        <v>6</v>
      </c>
      <c r="J339" s="10">
        <v>7</v>
      </c>
      <c r="K339" s="9">
        <v>8</v>
      </c>
      <c r="L339" s="9">
        <v>9</v>
      </c>
      <c r="M339" s="10">
        <v>10</v>
      </c>
      <c r="N339" s="10">
        <v>11</v>
      </c>
    </row>
    <row r="340" spans="1:14" ht="12" customHeight="1">
      <c r="A340" s="159" t="s">
        <v>200</v>
      </c>
      <c r="B340" s="159"/>
      <c r="C340" s="6" t="s">
        <v>201</v>
      </c>
      <c r="D340" s="114" t="s">
        <v>201</v>
      </c>
      <c r="E340" s="114"/>
      <c r="F340" s="114"/>
      <c r="G340" s="7" t="s">
        <v>201</v>
      </c>
      <c r="H340" s="6" t="s">
        <v>201</v>
      </c>
      <c r="I340" s="6" t="s">
        <v>201</v>
      </c>
      <c r="J340" s="7" t="s">
        <v>201</v>
      </c>
      <c r="K340" s="6" t="s">
        <v>201</v>
      </c>
      <c r="L340" s="72">
        <v>0</v>
      </c>
      <c r="M340" s="78">
        <v>0</v>
      </c>
      <c r="N340" s="7" t="s">
        <v>201</v>
      </c>
    </row>
    <row r="341" ht="11.25" customHeight="1"/>
    <row r="342" spans="1:2" ht="15.75" customHeight="1">
      <c r="A342" s="158" t="s">
        <v>360</v>
      </c>
      <c r="B342" s="158"/>
    </row>
    <row r="343" ht="11.25" customHeight="1"/>
    <row r="344" spans="1:2" ht="15.75" customHeight="1">
      <c r="A344" s="65" t="s">
        <v>361</v>
      </c>
      <c r="B344" s="65"/>
    </row>
    <row r="345" spans="1:13" ht="96" customHeight="1">
      <c r="A345" s="159" t="s">
        <v>186</v>
      </c>
      <c r="B345" s="159"/>
      <c r="C345" s="6" t="s">
        <v>351</v>
      </c>
      <c r="D345" s="114" t="s">
        <v>352</v>
      </c>
      <c r="E345" s="114"/>
      <c r="F345" s="114"/>
      <c r="G345" s="7" t="s">
        <v>332</v>
      </c>
      <c r="H345" s="6" t="s">
        <v>353</v>
      </c>
      <c r="I345" s="6" t="s">
        <v>354</v>
      </c>
      <c r="J345" s="6" t="s">
        <v>355</v>
      </c>
      <c r="K345" s="6" t="s">
        <v>218</v>
      </c>
      <c r="L345" s="6" t="s">
        <v>219</v>
      </c>
      <c r="M345" s="7" t="s">
        <v>195</v>
      </c>
    </row>
    <row r="346" spans="1:13" ht="12" customHeight="1">
      <c r="A346" s="160">
        <v>1</v>
      </c>
      <c r="B346" s="160"/>
      <c r="C346" s="9">
        <v>2</v>
      </c>
      <c r="D346" s="115">
        <v>3</v>
      </c>
      <c r="E346" s="115"/>
      <c r="F346" s="115"/>
      <c r="G346" s="10">
        <v>4</v>
      </c>
      <c r="H346" s="9">
        <v>5</v>
      </c>
      <c r="I346" s="9">
        <v>6</v>
      </c>
      <c r="J346" s="9">
        <v>7</v>
      </c>
      <c r="K346" s="9">
        <v>8</v>
      </c>
      <c r="L346" s="9">
        <v>9</v>
      </c>
      <c r="M346" s="10">
        <v>10</v>
      </c>
    </row>
    <row r="347" spans="1:13" ht="12" customHeight="1">
      <c r="A347" s="159" t="s">
        <v>200</v>
      </c>
      <c r="B347" s="159"/>
      <c r="C347" s="6" t="s">
        <v>201</v>
      </c>
      <c r="D347" s="114" t="s">
        <v>201</v>
      </c>
      <c r="E347" s="114"/>
      <c r="F347" s="114"/>
      <c r="G347" s="7" t="s">
        <v>201</v>
      </c>
      <c r="H347" s="6" t="s">
        <v>201</v>
      </c>
      <c r="I347" s="6" t="s">
        <v>201</v>
      </c>
      <c r="J347" s="6" t="s">
        <v>201</v>
      </c>
      <c r="K347" s="87">
        <v>0</v>
      </c>
      <c r="L347" s="87">
        <v>0</v>
      </c>
      <c r="M347" s="7" t="s">
        <v>201</v>
      </c>
    </row>
    <row r="348" ht="11.25" customHeight="1"/>
    <row r="349" spans="1:2" ht="15.75" customHeight="1">
      <c r="A349" s="65" t="s">
        <v>362</v>
      </c>
      <c r="B349" s="65"/>
    </row>
    <row r="350" spans="1:14" ht="84" customHeight="1">
      <c r="A350" s="159" t="s">
        <v>186</v>
      </c>
      <c r="B350" s="159"/>
      <c r="C350" s="6" t="s">
        <v>351</v>
      </c>
      <c r="D350" s="114" t="s">
        <v>352</v>
      </c>
      <c r="E350" s="114"/>
      <c r="F350" s="114"/>
      <c r="G350" s="7" t="s">
        <v>332</v>
      </c>
      <c r="H350" s="6" t="s">
        <v>357</v>
      </c>
      <c r="I350" s="6" t="s">
        <v>358</v>
      </c>
      <c r="J350" s="7" t="s">
        <v>359</v>
      </c>
      <c r="K350" s="6" t="s">
        <v>355</v>
      </c>
      <c r="L350" s="6" t="s">
        <v>218</v>
      </c>
      <c r="M350" s="6" t="s">
        <v>219</v>
      </c>
      <c r="N350" s="7" t="s">
        <v>195</v>
      </c>
    </row>
    <row r="351" spans="1:14" ht="12" customHeight="1">
      <c r="A351" s="160">
        <v>1</v>
      </c>
      <c r="B351" s="160"/>
      <c r="C351" s="9">
        <v>2</v>
      </c>
      <c r="D351" s="115">
        <v>3</v>
      </c>
      <c r="E351" s="115"/>
      <c r="F351" s="115"/>
      <c r="G351" s="10">
        <v>4</v>
      </c>
      <c r="H351" s="9">
        <v>5</v>
      </c>
      <c r="I351" s="9">
        <v>6</v>
      </c>
      <c r="J351" s="10">
        <v>7</v>
      </c>
      <c r="K351" s="9">
        <v>8</v>
      </c>
      <c r="L351" s="9">
        <v>9</v>
      </c>
      <c r="M351" s="9">
        <v>10</v>
      </c>
      <c r="N351" s="10">
        <v>11</v>
      </c>
    </row>
    <row r="352" spans="1:14" ht="12" customHeight="1">
      <c r="A352" s="159" t="s">
        <v>200</v>
      </c>
      <c r="B352" s="159"/>
      <c r="C352" s="6" t="s">
        <v>201</v>
      </c>
      <c r="D352" s="114" t="s">
        <v>201</v>
      </c>
      <c r="E352" s="114"/>
      <c r="F352" s="114"/>
      <c r="G352" s="7" t="s">
        <v>201</v>
      </c>
      <c r="H352" s="6" t="s">
        <v>201</v>
      </c>
      <c r="I352" s="6" t="s">
        <v>201</v>
      </c>
      <c r="J352" s="7" t="s">
        <v>201</v>
      </c>
      <c r="K352" s="6" t="s">
        <v>201</v>
      </c>
      <c r="L352" s="87">
        <v>0</v>
      </c>
      <c r="M352" s="87">
        <v>0</v>
      </c>
      <c r="N352" s="7" t="s">
        <v>201</v>
      </c>
    </row>
    <row r="353" ht="11.25" customHeight="1"/>
    <row r="354" spans="1:2" ht="30.75" customHeight="1">
      <c r="A354" s="145" t="s">
        <v>128</v>
      </c>
      <c r="B354" s="145"/>
    </row>
    <row r="355" ht="11.25" customHeight="1"/>
    <row r="356" spans="1:2" ht="15.75" customHeight="1">
      <c r="A356" s="65" t="s">
        <v>363</v>
      </c>
      <c r="B356" s="65"/>
    </row>
    <row r="357" spans="1:11" ht="156" customHeight="1">
      <c r="A357" s="159" t="s">
        <v>186</v>
      </c>
      <c r="B357" s="159"/>
      <c r="C357" s="6" t="s">
        <v>364</v>
      </c>
      <c r="D357" s="114" t="s">
        <v>365</v>
      </c>
      <c r="E357" s="114"/>
      <c r="F357" s="114"/>
      <c r="G357" s="6" t="s">
        <v>366</v>
      </c>
      <c r="H357" s="6" t="s">
        <v>367</v>
      </c>
      <c r="I357" s="6" t="s">
        <v>218</v>
      </c>
      <c r="J357" s="6" t="s">
        <v>219</v>
      </c>
      <c r="K357" s="7" t="s">
        <v>195</v>
      </c>
    </row>
    <row r="358" spans="1:11" ht="12" customHeight="1">
      <c r="A358" s="160">
        <v>1</v>
      </c>
      <c r="B358" s="160"/>
      <c r="C358" s="9">
        <v>2</v>
      </c>
      <c r="D358" s="115">
        <v>3</v>
      </c>
      <c r="E358" s="115"/>
      <c r="F358" s="115"/>
      <c r="G358" s="9">
        <v>4</v>
      </c>
      <c r="H358" s="9">
        <v>5</v>
      </c>
      <c r="I358" s="9">
        <v>6</v>
      </c>
      <c r="J358" s="9">
        <v>7</v>
      </c>
      <c r="K358" s="10">
        <v>8</v>
      </c>
    </row>
    <row r="359" spans="1:11" ht="12" customHeight="1">
      <c r="A359" s="159" t="s">
        <v>200</v>
      </c>
      <c r="B359" s="159"/>
      <c r="C359" s="6" t="s">
        <v>201</v>
      </c>
      <c r="D359" s="114" t="s">
        <v>201</v>
      </c>
      <c r="E359" s="114"/>
      <c r="F359" s="114"/>
      <c r="G359" s="6" t="s">
        <v>201</v>
      </c>
      <c r="H359" s="6" t="s">
        <v>201</v>
      </c>
      <c r="I359" s="87">
        <v>0</v>
      </c>
      <c r="J359" s="87">
        <v>0</v>
      </c>
      <c r="K359" s="7" t="s">
        <v>201</v>
      </c>
    </row>
    <row r="360" ht="11.25" customHeight="1"/>
    <row r="361" spans="1:2" ht="15.75" customHeight="1">
      <c r="A361" s="65" t="s">
        <v>368</v>
      </c>
      <c r="B361" s="65"/>
    </row>
    <row r="362" spans="1:12" ht="144" customHeight="1">
      <c r="A362" s="159" t="s">
        <v>186</v>
      </c>
      <c r="B362" s="159"/>
      <c r="C362" s="6" t="s">
        <v>369</v>
      </c>
      <c r="D362" s="114" t="s">
        <v>370</v>
      </c>
      <c r="E362" s="114"/>
      <c r="F362" s="114"/>
      <c r="G362" s="6" t="s">
        <v>371</v>
      </c>
      <c r="H362" s="6" t="s">
        <v>372</v>
      </c>
      <c r="I362" s="6" t="s">
        <v>373</v>
      </c>
      <c r="J362" s="6" t="s">
        <v>218</v>
      </c>
      <c r="K362" s="6" t="s">
        <v>219</v>
      </c>
      <c r="L362" s="6" t="s">
        <v>195</v>
      </c>
    </row>
    <row r="363" spans="1:12" ht="12" customHeight="1">
      <c r="A363" s="160">
        <v>1</v>
      </c>
      <c r="B363" s="160"/>
      <c r="C363" s="9">
        <v>2</v>
      </c>
      <c r="D363" s="115">
        <v>3</v>
      </c>
      <c r="E363" s="115"/>
      <c r="F363" s="115"/>
      <c r="G363" s="9">
        <v>4</v>
      </c>
      <c r="H363" s="9">
        <v>5</v>
      </c>
      <c r="I363" s="9">
        <v>6</v>
      </c>
      <c r="J363" s="9">
        <v>7</v>
      </c>
      <c r="K363" s="9">
        <v>8</v>
      </c>
      <c r="L363" s="9">
        <v>9</v>
      </c>
    </row>
    <row r="364" spans="1:12" ht="12" customHeight="1">
      <c r="A364" s="159" t="s">
        <v>200</v>
      </c>
      <c r="B364" s="159"/>
      <c r="C364" s="6" t="s">
        <v>201</v>
      </c>
      <c r="D364" s="114" t="s">
        <v>201</v>
      </c>
      <c r="E364" s="114"/>
      <c r="F364" s="114"/>
      <c r="G364" s="6" t="s">
        <v>201</v>
      </c>
      <c r="H364" s="6" t="s">
        <v>201</v>
      </c>
      <c r="I364" s="6" t="s">
        <v>201</v>
      </c>
      <c r="J364" s="87">
        <v>0</v>
      </c>
      <c r="K364" s="87">
        <v>0</v>
      </c>
      <c r="L364" s="6" t="s">
        <v>201</v>
      </c>
    </row>
    <row r="365" ht="11.25" customHeight="1"/>
    <row r="366" spans="1:2" ht="15.75" customHeight="1">
      <c r="A366" s="65" t="s">
        <v>374</v>
      </c>
      <c r="B366" s="65"/>
    </row>
    <row r="367" spans="1:12" ht="132" customHeight="1">
      <c r="A367" s="159" t="s">
        <v>186</v>
      </c>
      <c r="B367" s="159"/>
      <c r="C367" s="6" t="s">
        <v>375</v>
      </c>
      <c r="D367" s="114" t="s">
        <v>376</v>
      </c>
      <c r="E367" s="114"/>
      <c r="F367" s="114"/>
      <c r="G367" s="6" t="s">
        <v>377</v>
      </c>
      <c r="H367" s="6" t="s">
        <v>298</v>
      </c>
      <c r="I367" s="6" t="s">
        <v>378</v>
      </c>
      <c r="J367" s="6" t="s">
        <v>218</v>
      </c>
      <c r="K367" s="7" t="s">
        <v>219</v>
      </c>
      <c r="L367" s="7" t="s">
        <v>195</v>
      </c>
    </row>
    <row r="368" spans="1:12" ht="12" customHeight="1">
      <c r="A368" s="160">
        <v>1</v>
      </c>
      <c r="B368" s="160"/>
      <c r="C368" s="9">
        <v>2</v>
      </c>
      <c r="D368" s="115">
        <v>3</v>
      </c>
      <c r="E368" s="115"/>
      <c r="F368" s="115"/>
      <c r="G368" s="9">
        <v>4</v>
      </c>
      <c r="H368" s="9">
        <v>5</v>
      </c>
      <c r="I368" s="9">
        <v>6</v>
      </c>
      <c r="J368" s="9">
        <v>7</v>
      </c>
      <c r="K368" s="10">
        <v>8</v>
      </c>
      <c r="L368" s="10">
        <v>9</v>
      </c>
    </row>
    <row r="369" spans="1:12" ht="12" customHeight="1">
      <c r="A369" s="159" t="s">
        <v>200</v>
      </c>
      <c r="B369" s="159"/>
      <c r="C369" s="6" t="s">
        <v>201</v>
      </c>
      <c r="D369" s="114" t="s">
        <v>201</v>
      </c>
      <c r="E369" s="114"/>
      <c r="F369" s="114"/>
      <c r="G369" s="6" t="s">
        <v>201</v>
      </c>
      <c r="H369" s="6" t="s">
        <v>201</v>
      </c>
      <c r="I369" s="6" t="s">
        <v>201</v>
      </c>
      <c r="J369" s="87">
        <v>0</v>
      </c>
      <c r="K369" s="88">
        <v>0</v>
      </c>
      <c r="L369" s="7" t="s">
        <v>201</v>
      </c>
    </row>
    <row r="370" ht="11.25" customHeight="1"/>
    <row r="371" spans="1:2" ht="15.75" customHeight="1">
      <c r="A371" s="65" t="s">
        <v>379</v>
      </c>
      <c r="B371" s="65"/>
    </row>
    <row r="372" spans="1:10" ht="60" customHeight="1">
      <c r="A372" s="159" t="s">
        <v>186</v>
      </c>
      <c r="B372" s="159"/>
      <c r="C372" s="6" t="s">
        <v>380</v>
      </c>
      <c r="D372" s="114" t="s">
        <v>381</v>
      </c>
      <c r="E372" s="114"/>
      <c r="F372" s="114"/>
      <c r="G372" s="6" t="s">
        <v>382</v>
      </c>
      <c r="H372" s="6" t="s">
        <v>218</v>
      </c>
      <c r="I372" s="6" t="s">
        <v>219</v>
      </c>
      <c r="J372" s="6" t="s">
        <v>195</v>
      </c>
    </row>
    <row r="373" spans="1:10" ht="12" customHeight="1">
      <c r="A373" s="160">
        <v>1</v>
      </c>
      <c r="B373" s="160"/>
      <c r="C373" s="9">
        <v>2</v>
      </c>
      <c r="D373" s="115">
        <v>3</v>
      </c>
      <c r="E373" s="115"/>
      <c r="F373" s="115"/>
      <c r="G373" s="9">
        <v>3</v>
      </c>
      <c r="H373" s="9">
        <v>4</v>
      </c>
      <c r="I373" s="9">
        <v>5</v>
      </c>
      <c r="J373" s="9">
        <v>6</v>
      </c>
    </row>
    <row r="374" spans="1:10" ht="12" customHeight="1">
      <c r="A374" s="159" t="s">
        <v>200</v>
      </c>
      <c r="B374" s="159"/>
      <c r="C374" s="6" t="s">
        <v>201</v>
      </c>
      <c r="D374" s="114" t="s">
        <v>201</v>
      </c>
      <c r="E374" s="114"/>
      <c r="F374" s="114"/>
      <c r="G374" s="6" t="s">
        <v>201</v>
      </c>
      <c r="H374" s="87">
        <v>0</v>
      </c>
      <c r="I374" s="87">
        <v>0</v>
      </c>
      <c r="J374" s="6" t="s">
        <v>201</v>
      </c>
    </row>
    <row r="375" ht="11.25" customHeight="1"/>
    <row r="376" spans="1:2" ht="15.75" customHeight="1">
      <c r="A376" s="65" t="s">
        <v>383</v>
      </c>
      <c r="B376" s="65"/>
    </row>
    <row r="377" spans="1:11" ht="120" customHeight="1">
      <c r="A377" s="159" t="s">
        <v>186</v>
      </c>
      <c r="B377" s="159"/>
      <c r="C377" s="6" t="s">
        <v>380</v>
      </c>
      <c r="D377" s="114" t="s">
        <v>384</v>
      </c>
      <c r="E377" s="114"/>
      <c r="F377" s="114"/>
      <c r="G377" s="6" t="s">
        <v>385</v>
      </c>
      <c r="H377" s="6" t="s">
        <v>386</v>
      </c>
      <c r="I377" s="6" t="s">
        <v>218</v>
      </c>
      <c r="J377" s="7" t="s">
        <v>219</v>
      </c>
      <c r="K377" s="6" t="s">
        <v>195</v>
      </c>
    </row>
    <row r="378" spans="1:11" ht="12" customHeight="1">
      <c r="A378" s="160">
        <v>1</v>
      </c>
      <c r="B378" s="160"/>
      <c r="C378" s="9">
        <v>2</v>
      </c>
      <c r="D378" s="115">
        <v>3</v>
      </c>
      <c r="E378" s="115"/>
      <c r="F378" s="115"/>
      <c r="G378" s="9">
        <v>4</v>
      </c>
      <c r="H378" s="9">
        <v>5</v>
      </c>
      <c r="I378" s="9">
        <v>6</v>
      </c>
      <c r="J378" s="10">
        <v>7</v>
      </c>
      <c r="K378" s="9">
        <v>8</v>
      </c>
    </row>
    <row r="379" spans="1:11" ht="12" customHeight="1">
      <c r="A379" s="159" t="s">
        <v>200</v>
      </c>
      <c r="B379" s="159"/>
      <c r="C379" s="6" t="s">
        <v>201</v>
      </c>
      <c r="D379" s="114" t="s">
        <v>201</v>
      </c>
      <c r="E379" s="114"/>
      <c r="F379" s="114"/>
      <c r="G379" s="6" t="s">
        <v>201</v>
      </c>
      <c r="H379" s="6" t="s">
        <v>201</v>
      </c>
      <c r="I379" s="87">
        <v>0</v>
      </c>
      <c r="J379" s="88">
        <v>0</v>
      </c>
      <c r="K379" s="6" t="s">
        <v>201</v>
      </c>
    </row>
    <row r="380" ht="11.25" customHeight="1"/>
    <row r="381" spans="1:2" ht="15.75" customHeight="1">
      <c r="A381" s="65" t="s">
        <v>387</v>
      </c>
      <c r="B381" s="65"/>
    </row>
    <row r="382" spans="1:9" ht="60" customHeight="1">
      <c r="A382" s="159" t="s">
        <v>186</v>
      </c>
      <c r="B382" s="159"/>
      <c r="C382" s="6" t="s">
        <v>388</v>
      </c>
      <c r="D382" s="114" t="s">
        <v>217</v>
      </c>
      <c r="E382" s="114"/>
      <c r="F382" s="114"/>
      <c r="G382" s="6" t="s">
        <v>218</v>
      </c>
      <c r="H382" s="6" t="s">
        <v>219</v>
      </c>
      <c r="I382" s="6" t="s">
        <v>195</v>
      </c>
    </row>
    <row r="383" spans="1:9" ht="12" customHeight="1">
      <c r="A383" s="160">
        <v>1</v>
      </c>
      <c r="B383" s="160"/>
      <c r="C383" s="9">
        <v>2</v>
      </c>
      <c r="D383" s="115">
        <v>3</v>
      </c>
      <c r="E383" s="115"/>
      <c r="F383" s="115"/>
      <c r="G383" s="9">
        <v>4</v>
      </c>
      <c r="H383" s="9">
        <v>5</v>
      </c>
      <c r="I383" s="9">
        <v>6</v>
      </c>
    </row>
    <row r="384" spans="1:9" ht="12" customHeight="1">
      <c r="A384" s="159" t="s">
        <v>200</v>
      </c>
      <c r="B384" s="159"/>
      <c r="C384" s="6" t="s">
        <v>201</v>
      </c>
      <c r="D384" s="114" t="s">
        <v>201</v>
      </c>
      <c r="E384" s="114"/>
      <c r="F384" s="114"/>
      <c r="G384" s="87">
        <v>0</v>
      </c>
      <c r="H384" s="87">
        <v>0</v>
      </c>
      <c r="I384" s="6" t="s">
        <v>201</v>
      </c>
    </row>
    <row r="385" ht="11.25" customHeight="1"/>
    <row r="386" spans="1:2" ht="15.75" customHeight="1">
      <c r="A386" s="65" t="s">
        <v>389</v>
      </c>
      <c r="B386" s="65"/>
    </row>
    <row r="387" spans="1:9" ht="60" customHeight="1">
      <c r="A387" s="159" t="s">
        <v>186</v>
      </c>
      <c r="B387" s="159"/>
      <c r="C387" s="6" t="s">
        <v>390</v>
      </c>
      <c r="D387" s="114" t="s">
        <v>217</v>
      </c>
      <c r="E387" s="114"/>
      <c r="F387" s="114"/>
      <c r="G387" s="6" t="s">
        <v>218</v>
      </c>
      <c r="H387" s="6" t="s">
        <v>219</v>
      </c>
      <c r="I387" s="6" t="s">
        <v>195</v>
      </c>
    </row>
    <row r="388" spans="1:9" ht="12" customHeight="1">
      <c r="A388" s="160">
        <v>1</v>
      </c>
      <c r="B388" s="160"/>
      <c r="C388" s="9">
        <v>2</v>
      </c>
      <c r="D388" s="115">
        <v>3</v>
      </c>
      <c r="E388" s="115"/>
      <c r="F388" s="115"/>
      <c r="G388" s="9">
        <v>4</v>
      </c>
      <c r="H388" s="9">
        <v>5</v>
      </c>
      <c r="I388" s="9">
        <v>6</v>
      </c>
    </row>
    <row r="389" spans="1:9" ht="12" customHeight="1">
      <c r="A389" s="159" t="s">
        <v>200</v>
      </c>
      <c r="B389" s="159"/>
      <c r="C389" s="6" t="s">
        <v>201</v>
      </c>
      <c r="D389" s="114" t="s">
        <v>201</v>
      </c>
      <c r="E389" s="114"/>
      <c r="F389" s="114"/>
      <c r="G389" s="87">
        <v>0</v>
      </c>
      <c r="H389" s="87">
        <v>0</v>
      </c>
      <c r="I389" s="6" t="s">
        <v>201</v>
      </c>
    </row>
    <row r="390" ht="11.25" customHeight="1"/>
    <row r="391" spans="1:2" ht="30.75" customHeight="1">
      <c r="A391" s="145" t="s">
        <v>146</v>
      </c>
      <c r="B391" s="145"/>
    </row>
    <row r="392" ht="11.25" customHeight="1"/>
    <row r="393" spans="1:2" ht="15.75" customHeight="1">
      <c r="A393" s="65" t="s">
        <v>391</v>
      </c>
      <c r="B393" s="65"/>
    </row>
    <row r="394" spans="1:13" ht="84" customHeight="1">
      <c r="A394" s="173" t="s">
        <v>186</v>
      </c>
      <c r="B394" s="173"/>
      <c r="C394" s="66" t="s">
        <v>392</v>
      </c>
      <c r="D394" s="174" t="s">
        <v>393</v>
      </c>
      <c r="E394" s="174"/>
      <c r="F394" s="174"/>
      <c r="G394" s="100" t="s">
        <v>394</v>
      </c>
      <c r="H394" s="66" t="s">
        <v>395</v>
      </c>
      <c r="I394" s="66" t="s">
        <v>396</v>
      </c>
      <c r="J394" s="6" t="s">
        <v>397</v>
      </c>
      <c r="K394" s="92"/>
      <c r="L394" s="100" t="s">
        <v>219</v>
      </c>
      <c r="M394" s="66" t="s">
        <v>195</v>
      </c>
    </row>
    <row r="395" spans="1:13" ht="72" customHeight="1">
      <c r="A395" s="101"/>
      <c r="B395" s="102"/>
      <c r="C395" s="101"/>
      <c r="D395" s="101"/>
      <c r="E395" s="103"/>
      <c r="F395" s="103"/>
      <c r="G395" s="104"/>
      <c r="H395" s="101"/>
      <c r="I395" s="101"/>
      <c r="J395" s="6" t="s">
        <v>398</v>
      </c>
      <c r="K395" s="6" t="s">
        <v>399</v>
      </c>
      <c r="L395" s="104"/>
      <c r="M395" s="101"/>
    </row>
    <row r="396" spans="1:13" ht="12" customHeight="1">
      <c r="A396" s="160">
        <v>1</v>
      </c>
      <c r="B396" s="160"/>
      <c r="C396" s="9">
        <v>2</v>
      </c>
      <c r="D396" s="115">
        <v>3</v>
      </c>
      <c r="E396" s="115"/>
      <c r="F396" s="115"/>
      <c r="G396" s="10">
        <v>4</v>
      </c>
      <c r="H396" s="9">
        <v>5</v>
      </c>
      <c r="I396" s="9">
        <v>6</v>
      </c>
      <c r="J396" s="9">
        <v>7</v>
      </c>
      <c r="K396" s="9">
        <v>8</v>
      </c>
      <c r="L396" s="10">
        <v>9</v>
      </c>
      <c r="M396" s="9">
        <v>10</v>
      </c>
    </row>
    <row r="397" spans="1:13" ht="12" customHeight="1">
      <c r="A397" s="159" t="s">
        <v>200</v>
      </c>
      <c r="B397" s="159"/>
      <c r="C397" s="6" t="s">
        <v>201</v>
      </c>
      <c r="D397" s="114" t="s">
        <v>201</v>
      </c>
      <c r="E397" s="114"/>
      <c r="F397" s="114"/>
      <c r="G397" s="7" t="s">
        <v>201</v>
      </c>
      <c r="H397" s="6" t="s">
        <v>201</v>
      </c>
      <c r="I397" s="6" t="s">
        <v>201</v>
      </c>
      <c r="J397" s="105">
        <v>0</v>
      </c>
      <c r="K397" s="72">
        <v>0</v>
      </c>
      <c r="L397" s="78">
        <v>0</v>
      </c>
      <c r="M397" s="6" t="s">
        <v>201</v>
      </c>
    </row>
    <row r="398" ht="11.25" customHeight="1"/>
    <row r="399" spans="1:2" ht="15.75" customHeight="1">
      <c r="A399" s="65" t="s">
        <v>400</v>
      </c>
      <c r="B399" s="65"/>
    </row>
    <row r="400" spans="1:14" ht="72" customHeight="1">
      <c r="A400" s="173" t="s">
        <v>186</v>
      </c>
      <c r="B400" s="173"/>
      <c r="C400" s="66" t="s">
        <v>401</v>
      </c>
      <c r="D400" s="174" t="s">
        <v>393</v>
      </c>
      <c r="E400" s="174"/>
      <c r="F400" s="174"/>
      <c r="G400" s="100" t="s">
        <v>394</v>
      </c>
      <c r="H400" s="66" t="s">
        <v>402</v>
      </c>
      <c r="I400" s="66" t="s">
        <v>403</v>
      </c>
      <c r="J400" s="100" t="s">
        <v>404</v>
      </c>
      <c r="K400" s="6" t="s">
        <v>397</v>
      </c>
      <c r="L400" s="92"/>
      <c r="M400" s="100" t="s">
        <v>219</v>
      </c>
      <c r="N400" s="100" t="s">
        <v>195</v>
      </c>
    </row>
    <row r="401" spans="1:14" ht="60" customHeight="1">
      <c r="A401" s="101"/>
      <c r="B401" s="102"/>
      <c r="C401" s="101"/>
      <c r="D401" s="101"/>
      <c r="E401" s="103"/>
      <c r="F401" s="103"/>
      <c r="G401" s="104"/>
      <c r="H401" s="101"/>
      <c r="I401" s="101"/>
      <c r="J401" s="104"/>
      <c r="K401" s="6" t="s">
        <v>398</v>
      </c>
      <c r="L401" s="6" t="s">
        <v>399</v>
      </c>
      <c r="M401" s="104"/>
      <c r="N401" s="104"/>
    </row>
    <row r="402" spans="1:14" ht="12" customHeight="1">
      <c r="A402" s="160">
        <v>1</v>
      </c>
      <c r="B402" s="160"/>
      <c r="C402" s="9">
        <v>2</v>
      </c>
      <c r="D402" s="115">
        <v>3</v>
      </c>
      <c r="E402" s="115"/>
      <c r="F402" s="115"/>
      <c r="G402" s="10">
        <v>4</v>
      </c>
      <c r="H402" s="9">
        <v>5</v>
      </c>
      <c r="I402" s="9">
        <v>6</v>
      </c>
      <c r="J402" s="10">
        <v>7</v>
      </c>
      <c r="K402" s="9">
        <v>9</v>
      </c>
      <c r="L402" s="9">
        <v>10</v>
      </c>
      <c r="M402" s="10">
        <v>11</v>
      </c>
      <c r="N402" s="10">
        <v>12</v>
      </c>
    </row>
    <row r="403" spans="1:14" s="106" customFormat="1" ht="81" customHeight="1">
      <c r="A403" s="161">
        <v>1</v>
      </c>
      <c r="B403" s="161"/>
      <c r="C403" s="179" t="s">
        <v>424</v>
      </c>
      <c r="D403" s="180" t="s">
        <v>425</v>
      </c>
      <c r="E403" s="180"/>
      <c r="F403" s="180"/>
      <c r="G403" s="181"/>
      <c r="H403" s="179" t="s">
        <v>426</v>
      </c>
      <c r="I403" s="182" t="s">
        <v>427</v>
      </c>
      <c r="J403" s="183">
        <v>1045605473011</v>
      </c>
      <c r="K403" s="71">
        <v>827215</v>
      </c>
      <c r="L403" s="71">
        <v>827215</v>
      </c>
      <c r="M403" s="78">
        <f>K403*100/111209247.42</f>
        <v>0.7438365236623593</v>
      </c>
      <c r="N403" s="73"/>
    </row>
    <row r="404" spans="1:14" s="35" customFormat="1" ht="12" customHeight="1">
      <c r="A404" s="163" t="s">
        <v>200</v>
      </c>
      <c r="B404" s="163"/>
      <c r="C404" s="36" t="s">
        <v>201</v>
      </c>
      <c r="D404" s="137" t="s">
        <v>201</v>
      </c>
      <c r="E404" s="137"/>
      <c r="F404" s="137"/>
      <c r="G404" s="37" t="s">
        <v>201</v>
      </c>
      <c r="H404" s="36" t="s">
        <v>201</v>
      </c>
      <c r="I404" s="36" t="s">
        <v>201</v>
      </c>
      <c r="J404" s="37" t="s">
        <v>201</v>
      </c>
      <c r="K404" s="71">
        <v>827215</v>
      </c>
      <c r="L404" s="71">
        <v>827215</v>
      </c>
      <c r="M404" s="78">
        <f>K404*100/111209247.42</f>
        <v>0.7438365236623593</v>
      </c>
      <c r="N404" s="37" t="s">
        <v>201</v>
      </c>
    </row>
    <row r="405" ht="11.25" customHeight="1"/>
    <row r="406" spans="1:2" ht="30.75" customHeight="1">
      <c r="A406" s="145" t="s">
        <v>405</v>
      </c>
      <c r="B406" s="145"/>
    </row>
    <row r="407" ht="11.25" customHeight="1"/>
    <row r="408" spans="1:2" ht="15.75" customHeight="1">
      <c r="A408" s="65" t="s">
        <v>406</v>
      </c>
      <c r="B408" s="65"/>
    </row>
    <row r="409" spans="1:13" ht="84" customHeight="1">
      <c r="A409" s="173" t="s">
        <v>186</v>
      </c>
      <c r="B409" s="173"/>
      <c r="C409" s="66" t="s">
        <v>392</v>
      </c>
      <c r="D409" s="174" t="s">
        <v>393</v>
      </c>
      <c r="E409" s="174"/>
      <c r="F409" s="174"/>
      <c r="G409" s="66" t="s">
        <v>394</v>
      </c>
      <c r="H409" s="66" t="s">
        <v>407</v>
      </c>
      <c r="I409" s="66" t="s">
        <v>408</v>
      </c>
      <c r="J409" s="6" t="s">
        <v>409</v>
      </c>
      <c r="K409" s="92"/>
      <c r="L409" s="100" t="s">
        <v>410</v>
      </c>
      <c r="M409" s="66" t="s">
        <v>195</v>
      </c>
    </row>
    <row r="410" spans="1:13" ht="72" customHeight="1">
      <c r="A410" s="101"/>
      <c r="B410" s="102"/>
      <c r="C410" s="101"/>
      <c r="D410" s="101"/>
      <c r="E410" s="103"/>
      <c r="F410" s="103"/>
      <c r="G410" s="101"/>
      <c r="H410" s="101"/>
      <c r="I410" s="101"/>
      <c r="J410" s="6" t="s">
        <v>398</v>
      </c>
      <c r="K410" s="6" t="s">
        <v>399</v>
      </c>
      <c r="L410" s="104"/>
      <c r="M410" s="101"/>
    </row>
    <row r="411" spans="1:13" ht="12" customHeight="1">
      <c r="A411" s="160">
        <v>1</v>
      </c>
      <c r="B411" s="160"/>
      <c r="C411" s="9">
        <v>2</v>
      </c>
      <c r="D411" s="115">
        <v>3</v>
      </c>
      <c r="E411" s="115"/>
      <c r="F411" s="115"/>
      <c r="G411" s="9">
        <v>4</v>
      </c>
      <c r="H411" s="9">
        <v>5</v>
      </c>
      <c r="I411" s="9">
        <v>6</v>
      </c>
      <c r="J411" s="9">
        <v>7</v>
      </c>
      <c r="K411" s="9">
        <v>8</v>
      </c>
      <c r="L411" s="107">
        <v>9</v>
      </c>
      <c r="M411" s="9">
        <v>10</v>
      </c>
    </row>
    <row r="412" spans="1:13" s="35" customFormat="1" ht="12" customHeight="1">
      <c r="A412" s="163" t="s">
        <v>200</v>
      </c>
      <c r="B412" s="163"/>
      <c r="C412" s="36" t="s">
        <v>201</v>
      </c>
      <c r="D412" s="137" t="s">
        <v>201</v>
      </c>
      <c r="E412" s="137"/>
      <c r="F412" s="137"/>
      <c r="G412" s="36" t="s">
        <v>201</v>
      </c>
      <c r="H412" s="36" t="s">
        <v>201</v>
      </c>
      <c r="I412" s="36" t="s">
        <v>201</v>
      </c>
      <c r="J412" s="105">
        <v>0</v>
      </c>
      <c r="K412" s="105">
        <v>0</v>
      </c>
      <c r="L412" s="78">
        <v>0</v>
      </c>
      <c r="M412" s="36" t="s">
        <v>201</v>
      </c>
    </row>
    <row r="413" ht="11.25" customHeight="1"/>
    <row r="414" spans="1:2" ht="15.75" customHeight="1">
      <c r="A414" s="65" t="s">
        <v>411</v>
      </c>
      <c r="B414" s="65"/>
    </row>
    <row r="415" spans="1:14" ht="72" customHeight="1">
      <c r="A415" s="173" t="s">
        <v>186</v>
      </c>
      <c r="B415" s="173"/>
      <c r="C415" s="66" t="s">
        <v>392</v>
      </c>
      <c r="D415" s="174" t="s">
        <v>393</v>
      </c>
      <c r="E415" s="174"/>
      <c r="F415" s="174"/>
      <c r="G415" s="66" t="s">
        <v>394</v>
      </c>
      <c r="H415" s="66" t="s">
        <v>412</v>
      </c>
      <c r="I415" s="66" t="s">
        <v>413</v>
      </c>
      <c r="J415" s="100" t="s">
        <v>414</v>
      </c>
      <c r="K415" s="6" t="s">
        <v>409</v>
      </c>
      <c r="L415" s="92"/>
      <c r="M415" s="100" t="s">
        <v>415</v>
      </c>
      <c r="N415" s="100" t="s">
        <v>195</v>
      </c>
    </row>
    <row r="416" spans="1:14" ht="60" customHeight="1">
      <c r="A416" s="101"/>
      <c r="B416" s="102"/>
      <c r="C416" s="101"/>
      <c r="D416" s="101"/>
      <c r="E416" s="103"/>
      <c r="F416" s="103"/>
      <c r="G416" s="101"/>
      <c r="H416" s="101"/>
      <c r="I416" s="101"/>
      <c r="J416" s="104"/>
      <c r="K416" s="6" t="s">
        <v>398</v>
      </c>
      <c r="L416" s="6" t="s">
        <v>399</v>
      </c>
      <c r="M416" s="104"/>
      <c r="N416" s="104"/>
    </row>
    <row r="417" spans="1:14" ht="12" customHeight="1">
      <c r="A417" s="160">
        <v>1</v>
      </c>
      <c r="B417" s="160"/>
      <c r="C417" s="9">
        <v>2</v>
      </c>
      <c r="D417" s="115">
        <v>3</v>
      </c>
      <c r="E417" s="115"/>
      <c r="F417" s="115"/>
      <c r="G417" s="10">
        <v>4</v>
      </c>
      <c r="H417" s="9">
        <v>5</v>
      </c>
      <c r="I417" s="9">
        <v>6</v>
      </c>
      <c r="J417" s="10">
        <v>7</v>
      </c>
      <c r="K417" s="9">
        <v>8</v>
      </c>
      <c r="L417" s="93">
        <v>9</v>
      </c>
      <c r="M417" s="10">
        <v>10</v>
      </c>
      <c r="N417" s="10">
        <v>11</v>
      </c>
    </row>
    <row r="418" spans="1:14" s="35" customFormat="1" ht="96" customHeight="1">
      <c r="A418" s="161">
        <v>1</v>
      </c>
      <c r="B418" s="161"/>
      <c r="C418" s="69" t="s">
        <v>416</v>
      </c>
      <c r="D418" s="184" t="s">
        <v>417</v>
      </c>
      <c r="E418" s="184"/>
      <c r="F418" s="184"/>
      <c r="G418" s="185">
        <v>43539</v>
      </c>
      <c r="H418" s="182" t="s">
        <v>9</v>
      </c>
      <c r="I418" s="182" t="s">
        <v>418</v>
      </c>
      <c r="J418" s="182" t="s">
        <v>418</v>
      </c>
      <c r="K418" s="71">
        <v>191666.67</v>
      </c>
      <c r="L418" s="71">
        <v>191666.67</v>
      </c>
      <c r="M418" s="78">
        <f>K418*100/298723.58</f>
        <v>64.16188169678469</v>
      </c>
      <c r="N418" s="85"/>
    </row>
    <row r="419" spans="1:14" s="35" customFormat="1" ht="72" customHeight="1">
      <c r="A419" s="161">
        <v>2</v>
      </c>
      <c r="B419" s="161"/>
      <c r="C419" s="69" t="s">
        <v>419</v>
      </c>
      <c r="D419" s="184" t="s">
        <v>420</v>
      </c>
      <c r="E419" s="184"/>
      <c r="F419" s="184"/>
      <c r="G419" s="185">
        <v>43531</v>
      </c>
      <c r="H419" s="182" t="s">
        <v>421</v>
      </c>
      <c r="I419" s="182" t="s">
        <v>428</v>
      </c>
      <c r="J419" s="186">
        <v>1027700373678</v>
      </c>
      <c r="K419" s="71">
        <v>11000</v>
      </c>
      <c r="L419" s="71">
        <v>11000</v>
      </c>
      <c r="M419" s="78">
        <f>K419*100/298723.58</f>
        <v>3.682334015948791</v>
      </c>
      <c r="N419" s="85"/>
    </row>
    <row r="420" spans="1:14" s="35" customFormat="1" ht="72" customHeight="1">
      <c r="A420" s="161">
        <v>3</v>
      </c>
      <c r="B420" s="161"/>
      <c r="C420" s="69" t="s">
        <v>422</v>
      </c>
      <c r="D420" s="184" t="s">
        <v>423</v>
      </c>
      <c r="E420" s="184"/>
      <c r="F420" s="184"/>
      <c r="G420" s="185">
        <v>43531</v>
      </c>
      <c r="H420" s="182" t="s">
        <v>421</v>
      </c>
      <c r="I420" s="182" t="s">
        <v>428</v>
      </c>
      <c r="J420" s="186">
        <v>1027700373678</v>
      </c>
      <c r="K420" s="71">
        <v>22000</v>
      </c>
      <c r="L420" s="71">
        <v>22000</v>
      </c>
      <c r="M420" s="78">
        <f>K420*100/298723.58</f>
        <v>7.364668031897582</v>
      </c>
      <c r="N420" s="85"/>
    </row>
    <row r="421" spans="1:14" s="35" customFormat="1" ht="12" customHeight="1">
      <c r="A421" s="163" t="s">
        <v>200</v>
      </c>
      <c r="B421" s="163"/>
      <c r="C421" s="36" t="s">
        <v>201</v>
      </c>
      <c r="D421" s="137" t="s">
        <v>201</v>
      </c>
      <c r="E421" s="137"/>
      <c r="F421" s="137"/>
      <c r="G421" s="37" t="s">
        <v>201</v>
      </c>
      <c r="H421" s="36" t="s">
        <v>201</v>
      </c>
      <c r="I421" s="36" t="s">
        <v>201</v>
      </c>
      <c r="J421" s="37" t="s">
        <v>201</v>
      </c>
      <c r="K421" s="97">
        <v>224666.67</v>
      </c>
      <c r="L421" s="97">
        <v>224666.67</v>
      </c>
      <c r="M421" s="78">
        <f>K421*100/298723.58</f>
        <v>75.20888374463107</v>
      </c>
      <c r="N421" s="37" t="s">
        <v>201</v>
      </c>
    </row>
    <row r="422" ht="11.25" customHeight="1"/>
    <row r="423" spans="1:22" ht="30.75" customHeight="1">
      <c r="A423" s="155" t="s">
        <v>178</v>
      </c>
      <c r="B423" s="155"/>
      <c r="C423" s="155"/>
      <c r="D423" s="155"/>
      <c r="E423" s="155"/>
      <c r="F423" s="155"/>
      <c r="G423" s="155"/>
      <c r="H423" s="155"/>
      <c r="I423" s="155"/>
      <c r="J423" s="155"/>
      <c r="K423" s="155"/>
      <c r="L423" s="155"/>
      <c r="M423" s="155"/>
      <c r="N423" s="155"/>
      <c r="O423" s="155"/>
      <c r="P423" s="155"/>
      <c r="Q423" s="155"/>
      <c r="R423" s="155"/>
      <c r="S423" s="156" t="s">
        <v>179</v>
      </c>
      <c r="T423" s="156"/>
      <c r="U423" s="156"/>
      <c r="V423" s="156"/>
    </row>
    <row r="424" spans="20:22" ht="15.75" customHeight="1">
      <c r="T424" s="157" t="s">
        <v>180</v>
      </c>
      <c r="U424" s="157"/>
      <c r="V424" s="157"/>
    </row>
    <row r="425" ht="15.75" customHeight="1"/>
    <row r="426" spans="1:22" ht="15.75" customHeight="1">
      <c r="A426" s="158" t="s">
        <v>181</v>
      </c>
      <c r="B426" s="158"/>
      <c r="C426" s="158"/>
      <c r="D426" s="158"/>
      <c r="E426" s="158"/>
      <c r="F426" s="158"/>
      <c r="G426" s="158"/>
      <c r="H426" s="158"/>
      <c r="I426" s="158"/>
      <c r="J426" s="158"/>
      <c r="K426" s="158"/>
      <c r="L426" s="158"/>
      <c r="M426" s="158"/>
      <c r="N426" s="158"/>
      <c r="O426" s="158"/>
      <c r="P426" s="158"/>
      <c r="Q426" s="158"/>
      <c r="R426" s="158"/>
      <c r="S426" s="156" t="s">
        <v>182</v>
      </c>
      <c r="T426" s="156"/>
      <c r="U426" s="156"/>
      <c r="V426" s="156"/>
    </row>
    <row r="427" spans="20:22" ht="15.75" customHeight="1">
      <c r="T427" s="157" t="s">
        <v>180</v>
      </c>
      <c r="U427" s="157"/>
      <c r="V427" s="157"/>
    </row>
  </sheetData>
  <sheetProtection/>
  <mergeCells count="647">
    <mergeCell ref="I139:I140"/>
    <mergeCell ref="T427:V427"/>
    <mergeCell ref="H19:H20"/>
    <mergeCell ref="I19:I20"/>
    <mergeCell ref="H21:H22"/>
    <mergeCell ref="I21:I22"/>
    <mergeCell ref="H24:H25"/>
    <mergeCell ref="I24:I25"/>
    <mergeCell ref="H26:H27"/>
    <mergeCell ref="I26:I27"/>
    <mergeCell ref="H139:H140"/>
    <mergeCell ref="A421:B421"/>
    <mergeCell ref="D421:F421"/>
    <mergeCell ref="A423:R423"/>
    <mergeCell ref="S423:V423"/>
    <mergeCell ref="T424:V424"/>
    <mergeCell ref="A426:R426"/>
    <mergeCell ref="S426:V426"/>
    <mergeCell ref="A418:B418"/>
    <mergeCell ref="D418:F418"/>
    <mergeCell ref="A419:B419"/>
    <mergeCell ref="D419:F419"/>
    <mergeCell ref="A420:B420"/>
    <mergeCell ref="D420:F420"/>
    <mergeCell ref="A412:B412"/>
    <mergeCell ref="D412:F412"/>
    <mergeCell ref="A415:B415"/>
    <mergeCell ref="D415:F415"/>
    <mergeCell ref="A417:B417"/>
    <mergeCell ref="D417:F417"/>
    <mergeCell ref="A404:B404"/>
    <mergeCell ref="D404:F404"/>
    <mergeCell ref="A406:B406"/>
    <mergeCell ref="A409:B409"/>
    <mergeCell ref="D409:F409"/>
    <mergeCell ref="A411:B411"/>
    <mergeCell ref="D411:F411"/>
    <mergeCell ref="A400:B400"/>
    <mergeCell ref="D400:F400"/>
    <mergeCell ref="A402:B402"/>
    <mergeCell ref="D402:F402"/>
    <mergeCell ref="A403:B403"/>
    <mergeCell ref="D403:F403"/>
    <mergeCell ref="A391:B391"/>
    <mergeCell ref="A394:B394"/>
    <mergeCell ref="D394:F394"/>
    <mergeCell ref="A396:B396"/>
    <mergeCell ref="D396:F396"/>
    <mergeCell ref="A397:B397"/>
    <mergeCell ref="D397:F397"/>
    <mergeCell ref="A387:B387"/>
    <mergeCell ref="D387:F387"/>
    <mergeCell ref="A388:B388"/>
    <mergeCell ref="D388:F388"/>
    <mergeCell ref="A389:B389"/>
    <mergeCell ref="D389:F389"/>
    <mergeCell ref="A382:B382"/>
    <mergeCell ref="D382:F382"/>
    <mergeCell ref="A383:B383"/>
    <mergeCell ref="D383:F383"/>
    <mergeCell ref="A384:B384"/>
    <mergeCell ref="D384:F384"/>
    <mergeCell ref="A377:B377"/>
    <mergeCell ref="D377:F377"/>
    <mergeCell ref="A378:B378"/>
    <mergeCell ref="D378:F378"/>
    <mergeCell ref="A379:B379"/>
    <mergeCell ref="D379:F379"/>
    <mergeCell ref="A372:B372"/>
    <mergeCell ref="D372:F372"/>
    <mergeCell ref="A373:B373"/>
    <mergeCell ref="D373:F373"/>
    <mergeCell ref="A374:B374"/>
    <mergeCell ref="D374:F374"/>
    <mergeCell ref="A367:B367"/>
    <mergeCell ref="D367:F367"/>
    <mergeCell ref="A368:B368"/>
    <mergeCell ref="D368:F368"/>
    <mergeCell ref="A369:B369"/>
    <mergeCell ref="D369:F369"/>
    <mergeCell ref="A362:B362"/>
    <mergeCell ref="D362:F362"/>
    <mergeCell ref="A363:B363"/>
    <mergeCell ref="D363:F363"/>
    <mergeCell ref="A364:B364"/>
    <mergeCell ref="D364:F364"/>
    <mergeCell ref="A354:B354"/>
    <mergeCell ref="A357:B357"/>
    <mergeCell ref="D357:F357"/>
    <mergeCell ref="A358:B358"/>
    <mergeCell ref="D358:F358"/>
    <mergeCell ref="A359:B359"/>
    <mergeCell ref="D359:F359"/>
    <mergeCell ref="A350:B350"/>
    <mergeCell ref="D350:F350"/>
    <mergeCell ref="A351:B351"/>
    <mergeCell ref="D351:F351"/>
    <mergeCell ref="A352:B352"/>
    <mergeCell ref="D352:F352"/>
    <mergeCell ref="A342:B342"/>
    <mergeCell ref="A345:B345"/>
    <mergeCell ref="D345:F345"/>
    <mergeCell ref="A346:B346"/>
    <mergeCell ref="D346:F346"/>
    <mergeCell ref="A347:B347"/>
    <mergeCell ref="D347:F347"/>
    <mergeCell ref="A338:B338"/>
    <mergeCell ref="D338:F338"/>
    <mergeCell ref="A339:B339"/>
    <mergeCell ref="D339:F339"/>
    <mergeCell ref="A340:B340"/>
    <mergeCell ref="D340:F340"/>
    <mergeCell ref="A333:B333"/>
    <mergeCell ref="D333:F333"/>
    <mergeCell ref="A334:B334"/>
    <mergeCell ref="D334:F334"/>
    <mergeCell ref="A335:B335"/>
    <mergeCell ref="D335:F335"/>
    <mergeCell ref="A325:B325"/>
    <mergeCell ref="D325:F325"/>
    <mergeCell ref="A326:B326"/>
    <mergeCell ref="D326:F326"/>
    <mergeCell ref="A328:B328"/>
    <mergeCell ref="A330:B330"/>
    <mergeCell ref="A320:B320"/>
    <mergeCell ref="D320:F320"/>
    <mergeCell ref="A321:B321"/>
    <mergeCell ref="D321:F321"/>
    <mergeCell ref="A324:B324"/>
    <mergeCell ref="D324:F324"/>
    <mergeCell ref="A315:B315"/>
    <mergeCell ref="D315:F315"/>
    <mergeCell ref="A316:B316"/>
    <mergeCell ref="D316:F316"/>
    <mergeCell ref="A319:B319"/>
    <mergeCell ref="D319:F319"/>
    <mergeCell ref="A310:B310"/>
    <mergeCell ref="D310:F310"/>
    <mergeCell ref="A311:B311"/>
    <mergeCell ref="D311:F311"/>
    <mergeCell ref="A314:B314"/>
    <mergeCell ref="D314:F314"/>
    <mergeCell ref="A304:B304"/>
    <mergeCell ref="D304:F304"/>
    <mergeCell ref="A305:B305"/>
    <mergeCell ref="D305:F305"/>
    <mergeCell ref="A309:B309"/>
    <mergeCell ref="D309:F309"/>
    <mergeCell ref="A297:B297"/>
    <mergeCell ref="D297:F297"/>
    <mergeCell ref="A298:B298"/>
    <mergeCell ref="D298:F298"/>
    <mergeCell ref="A300:B300"/>
    <mergeCell ref="A303:B303"/>
    <mergeCell ref="D303:F303"/>
    <mergeCell ref="A292:B292"/>
    <mergeCell ref="D292:F292"/>
    <mergeCell ref="A293:B293"/>
    <mergeCell ref="D293:F293"/>
    <mergeCell ref="A296:B296"/>
    <mergeCell ref="D296:F296"/>
    <mergeCell ref="A285:B285"/>
    <mergeCell ref="D285:F285"/>
    <mergeCell ref="A286:B286"/>
    <mergeCell ref="D286:F286"/>
    <mergeCell ref="A291:B291"/>
    <mergeCell ref="D291:F291"/>
    <mergeCell ref="A282:B282"/>
    <mergeCell ref="D282:F282"/>
    <mergeCell ref="A283:B283"/>
    <mergeCell ref="D283:F283"/>
    <mergeCell ref="A284:B284"/>
    <mergeCell ref="D284:F284"/>
    <mergeCell ref="A279:B279"/>
    <mergeCell ref="D279:F279"/>
    <mergeCell ref="A280:B280"/>
    <mergeCell ref="D280:F280"/>
    <mergeCell ref="A281:B281"/>
    <mergeCell ref="D281:F281"/>
    <mergeCell ref="Q272:V272"/>
    <mergeCell ref="A274:B274"/>
    <mergeCell ref="A277:B277"/>
    <mergeCell ref="D277:F277"/>
    <mergeCell ref="A278:B278"/>
    <mergeCell ref="D278:F278"/>
    <mergeCell ref="A272:B272"/>
    <mergeCell ref="C272:G272"/>
    <mergeCell ref="H272:I272"/>
    <mergeCell ref="J272:K272"/>
    <mergeCell ref="L272:M272"/>
    <mergeCell ref="N272:O272"/>
    <mergeCell ref="Q270:V270"/>
    <mergeCell ref="A271:B271"/>
    <mergeCell ref="C271:G271"/>
    <mergeCell ref="H271:I271"/>
    <mergeCell ref="J271:K271"/>
    <mergeCell ref="L271:M271"/>
    <mergeCell ref="N271:O271"/>
    <mergeCell ref="Q271:V271"/>
    <mergeCell ref="A269:N269"/>
    <mergeCell ref="A270:B270"/>
    <mergeCell ref="C270:G270"/>
    <mergeCell ref="H270:I270"/>
    <mergeCell ref="J270:K270"/>
    <mergeCell ref="L270:M270"/>
    <mergeCell ref="N270:O270"/>
    <mergeCell ref="A267:B267"/>
    <mergeCell ref="C267:F267"/>
    <mergeCell ref="G267:I267"/>
    <mergeCell ref="K267:L267"/>
    <mergeCell ref="O267:P267"/>
    <mergeCell ref="Q267:R267"/>
    <mergeCell ref="A266:B266"/>
    <mergeCell ref="C266:F266"/>
    <mergeCell ref="G266:I266"/>
    <mergeCell ref="K266:L266"/>
    <mergeCell ref="O266:P266"/>
    <mergeCell ref="Q266:R266"/>
    <mergeCell ref="A264:T264"/>
    <mergeCell ref="A265:B265"/>
    <mergeCell ref="C265:F265"/>
    <mergeCell ref="G265:I265"/>
    <mergeCell ref="K265:L265"/>
    <mergeCell ref="O265:P265"/>
    <mergeCell ref="Q265:R265"/>
    <mergeCell ref="A261:B261"/>
    <mergeCell ref="C261:F261"/>
    <mergeCell ref="G261:I261"/>
    <mergeCell ref="L261:M261"/>
    <mergeCell ref="Q261:R261"/>
    <mergeCell ref="A262:B262"/>
    <mergeCell ref="C262:F262"/>
    <mergeCell ref="G262:I262"/>
    <mergeCell ref="L262:M262"/>
    <mergeCell ref="Q262:R262"/>
    <mergeCell ref="A259:V259"/>
    <mergeCell ref="A260:B260"/>
    <mergeCell ref="C260:F260"/>
    <mergeCell ref="G260:I260"/>
    <mergeCell ref="L260:M260"/>
    <mergeCell ref="Q260:R260"/>
    <mergeCell ref="A254:V254"/>
    <mergeCell ref="A255:B255"/>
    <mergeCell ref="D255:F255"/>
    <mergeCell ref="A256:B256"/>
    <mergeCell ref="D256:F256"/>
    <mergeCell ref="A257:B257"/>
    <mergeCell ref="D257:F257"/>
    <mergeCell ref="A252:B252"/>
    <mergeCell ref="C252:G252"/>
    <mergeCell ref="I252:J252"/>
    <mergeCell ref="N252:O252"/>
    <mergeCell ref="P252:Q252"/>
    <mergeCell ref="T252:V252"/>
    <mergeCell ref="A251:B251"/>
    <mergeCell ref="C251:G251"/>
    <mergeCell ref="I251:J251"/>
    <mergeCell ref="N251:O251"/>
    <mergeCell ref="P251:Q251"/>
    <mergeCell ref="T251:V251"/>
    <mergeCell ref="A249:T249"/>
    <mergeCell ref="A250:B250"/>
    <mergeCell ref="C250:G250"/>
    <mergeCell ref="I250:J250"/>
    <mergeCell ref="N250:O250"/>
    <mergeCell ref="P250:Q250"/>
    <mergeCell ref="T250:V250"/>
    <mergeCell ref="U246:V246"/>
    <mergeCell ref="A247:B247"/>
    <mergeCell ref="C247:F247"/>
    <mergeCell ref="G247:H247"/>
    <mergeCell ref="J247:K247"/>
    <mergeCell ref="O247:P247"/>
    <mergeCell ref="Q247:R247"/>
    <mergeCell ref="U247:V247"/>
    <mergeCell ref="A246:B246"/>
    <mergeCell ref="C246:F246"/>
    <mergeCell ref="G246:H246"/>
    <mergeCell ref="J246:K246"/>
    <mergeCell ref="O246:P246"/>
    <mergeCell ref="Q246:R246"/>
    <mergeCell ref="A244:V244"/>
    <mergeCell ref="A245:B245"/>
    <mergeCell ref="C245:F245"/>
    <mergeCell ref="G245:H245"/>
    <mergeCell ref="J245:K245"/>
    <mergeCell ref="O245:P245"/>
    <mergeCell ref="Q245:R245"/>
    <mergeCell ref="U245:V245"/>
    <mergeCell ref="U241:V241"/>
    <mergeCell ref="A242:B242"/>
    <mergeCell ref="C242:F242"/>
    <mergeCell ref="G242:H242"/>
    <mergeCell ref="J242:K242"/>
    <mergeCell ref="O242:P242"/>
    <mergeCell ref="Q242:R242"/>
    <mergeCell ref="U242:V242"/>
    <mergeCell ref="A241:B241"/>
    <mergeCell ref="C241:F241"/>
    <mergeCell ref="G241:H241"/>
    <mergeCell ref="J241:K241"/>
    <mergeCell ref="O241:P241"/>
    <mergeCell ref="Q241:R241"/>
    <mergeCell ref="A237:S237"/>
    <mergeCell ref="A239:V239"/>
    <mergeCell ref="A240:B240"/>
    <mergeCell ref="C240:F240"/>
    <mergeCell ref="G240:H240"/>
    <mergeCell ref="J240:K240"/>
    <mergeCell ref="O240:P240"/>
    <mergeCell ref="Q240:R240"/>
    <mergeCell ref="U240:V240"/>
    <mergeCell ref="A233:B233"/>
    <mergeCell ref="D233:F233"/>
    <mergeCell ref="A234:B234"/>
    <mergeCell ref="D234:F234"/>
    <mergeCell ref="A235:B235"/>
    <mergeCell ref="D235:F235"/>
    <mergeCell ref="A228:B228"/>
    <mergeCell ref="D228:F228"/>
    <mergeCell ref="A229:B229"/>
    <mergeCell ref="D229:F229"/>
    <mergeCell ref="A230:B230"/>
    <mergeCell ref="D230:F230"/>
    <mergeCell ref="A223:B223"/>
    <mergeCell ref="D223:F223"/>
    <mergeCell ref="A224:B224"/>
    <mergeCell ref="D224:F224"/>
    <mergeCell ref="A225:B225"/>
    <mergeCell ref="D225:F225"/>
    <mergeCell ref="A217:S217"/>
    <mergeCell ref="A218:B218"/>
    <mergeCell ref="D218:F218"/>
    <mergeCell ref="A219:B219"/>
    <mergeCell ref="D219:F219"/>
    <mergeCell ref="A220:B220"/>
    <mergeCell ref="D220:F220"/>
    <mergeCell ref="A213:B213"/>
    <mergeCell ref="D213:F213"/>
    <mergeCell ref="A214:B214"/>
    <mergeCell ref="D214:F214"/>
    <mergeCell ref="A215:B215"/>
    <mergeCell ref="D215:F215"/>
    <mergeCell ref="A206:T206"/>
    <mergeCell ref="A208:B208"/>
    <mergeCell ref="D208:F208"/>
    <mergeCell ref="A209:B209"/>
    <mergeCell ref="D209:F209"/>
    <mergeCell ref="A210:B210"/>
    <mergeCell ref="D210:F210"/>
    <mergeCell ref="A202:B202"/>
    <mergeCell ref="D202:F202"/>
    <mergeCell ref="U202:V202"/>
    <mergeCell ref="A203:B203"/>
    <mergeCell ref="U203:V203"/>
    <mergeCell ref="A204:B204"/>
    <mergeCell ref="D204:F204"/>
    <mergeCell ref="U204:V204"/>
    <mergeCell ref="A198:B198"/>
    <mergeCell ref="D198:F198"/>
    <mergeCell ref="U200:V200"/>
    <mergeCell ref="A201:B201"/>
    <mergeCell ref="D201:F201"/>
    <mergeCell ref="U201:V201"/>
    <mergeCell ref="A193:B193"/>
    <mergeCell ref="D193:F193"/>
    <mergeCell ref="A196:B196"/>
    <mergeCell ref="D196:F196"/>
    <mergeCell ref="A197:B197"/>
    <mergeCell ref="D197:F197"/>
    <mergeCell ref="A188:B188"/>
    <mergeCell ref="D188:F188"/>
    <mergeCell ref="A191:B191"/>
    <mergeCell ref="D191:F191"/>
    <mergeCell ref="A192:B192"/>
    <mergeCell ref="D192:F192"/>
    <mergeCell ref="A183:B183"/>
    <mergeCell ref="D183:F183"/>
    <mergeCell ref="A186:B186"/>
    <mergeCell ref="D186:F186"/>
    <mergeCell ref="A187:B187"/>
    <mergeCell ref="D187:F187"/>
    <mergeCell ref="A176:B176"/>
    <mergeCell ref="A178:S178"/>
    <mergeCell ref="A181:B181"/>
    <mergeCell ref="D181:F181"/>
    <mergeCell ref="A182:B182"/>
    <mergeCell ref="D182:F182"/>
    <mergeCell ref="A173:B173"/>
    <mergeCell ref="D173:F173"/>
    <mergeCell ref="A174:B174"/>
    <mergeCell ref="D174:F174"/>
    <mergeCell ref="A175:B175"/>
    <mergeCell ref="D175:F175"/>
    <mergeCell ref="A168:B168"/>
    <mergeCell ref="D168:F168"/>
    <mergeCell ref="A169:B169"/>
    <mergeCell ref="D169:F169"/>
    <mergeCell ref="A170:B170"/>
    <mergeCell ref="A172:T172"/>
    <mergeCell ref="A161:S161"/>
    <mergeCell ref="A163:S163"/>
    <mergeCell ref="A165:T165"/>
    <mergeCell ref="A166:B166"/>
    <mergeCell ref="D166:F166"/>
    <mergeCell ref="A167:B167"/>
    <mergeCell ref="D167:F167"/>
    <mergeCell ref="S153:V153"/>
    <mergeCell ref="T154:V154"/>
    <mergeCell ref="A156:R156"/>
    <mergeCell ref="S156:V156"/>
    <mergeCell ref="T157:V157"/>
    <mergeCell ref="A159:S159"/>
    <mergeCell ref="A148:B148"/>
    <mergeCell ref="C148:C149"/>
    <mergeCell ref="D148:F148"/>
    <mergeCell ref="A150:B150"/>
    <mergeCell ref="D150:F150"/>
    <mergeCell ref="A153:R153"/>
    <mergeCell ref="A144:O144"/>
    <mergeCell ref="A145:B145"/>
    <mergeCell ref="D145:F145"/>
    <mergeCell ref="A146:B146"/>
    <mergeCell ref="D146:F146"/>
    <mergeCell ref="A147:B147"/>
    <mergeCell ref="D147:F147"/>
    <mergeCell ref="A139:B139"/>
    <mergeCell ref="D139:F139"/>
    <mergeCell ref="A140:B140"/>
    <mergeCell ref="A141:B141"/>
    <mergeCell ref="D141:F141"/>
    <mergeCell ref="A142:B142"/>
    <mergeCell ref="D142:F142"/>
    <mergeCell ref="A136:B136"/>
    <mergeCell ref="D136:F136"/>
    <mergeCell ref="A137:B137"/>
    <mergeCell ref="D137:F137"/>
    <mergeCell ref="A138:B138"/>
    <mergeCell ref="D138:F138"/>
    <mergeCell ref="A131:B131"/>
    <mergeCell ref="D131:F131"/>
    <mergeCell ref="A132:B132"/>
    <mergeCell ref="D132:F132"/>
    <mergeCell ref="A134:S134"/>
    <mergeCell ref="A135:B135"/>
    <mergeCell ref="D135:F135"/>
    <mergeCell ref="A126:B126"/>
    <mergeCell ref="D126:F126"/>
    <mergeCell ref="A127:B127"/>
    <mergeCell ref="D127:F127"/>
    <mergeCell ref="A129:Q129"/>
    <mergeCell ref="A130:B130"/>
    <mergeCell ref="D130:F130"/>
    <mergeCell ref="A122:B122"/>
    <mergeCell ref="D122:F122"/>
    <mergeCell ref="A123:B123"/>
    <mergeCell ref="D123:F123"/>
    <mergeCell ref="A124:B124"/>
    <mergeCell ref="A125:B125"/>
    <mergeCell ref="D125:F125"/>
    <mergeCell ref="A117:B117"/>
    <mergeCell ref="D117:F117"/>
    <mergeCell ref="A119:S119"/>
    <mergeCell ref="A120:B120"/>
    <mergeCell ref="D120:F120"/>
    <mergeCell ref="A121:B121"/>
    <mergeCell ref="D121:F121"/>
    <mergeCell ref="A113:B113"/>
    <mergeCell ref="A114:B114"/>
    <mergeCell ref="D114:F114"/>
    <mergeCell ref="A115:B115"/>
    <mergeCell ref="D115:F115"/>
    <mergeCell ref="A116:B116"/>
    <mergeCell ref="D116:F116"/>
    <mergeCell ref="A110:B110"/>
    <mergeCell ref="D110:F110"/>
    <mergeCell ref="A111:B111"/>
    <mergeCell ref="D111:F111"/>
    <mergeCell ref="A112:B112"/>
    <mergeCell ref="D112:F112"/>
    <mergeCell ref="A106:B106"/>
    <mergeCell ref="D106:F106"/>
    <mergeCell ref="A107:B107"/>
    <mergeCell ref="D107:F107"/>
    <mergeCell ref="A108:B108"/>
    <mergeCell ref="A109:B109"/>
    <mergeCell ref="D109:F109"/>
    <mergeCell ref="A101:B101"/>
    <mergeCell ref="A102:B102"/>
    <mergeCell ref="D102:F102"/>
    <mergeCell ref="A104:S104"/>
    <mergeCell ref="A105:B105"/>
    <mergeCell ref="D105:F105"/>
    <mergeCell ref="A98:B98"/>
    <mergeCell ref="D98:F98"/>
    <mergeCell ref="A99:B99"/>
    <mergeCell ref="D99:F99"/>
    <mergeCell ref="A100:B100"/>
    <mergeCell ref="D100:F100"/>
    <mergeCell ref="A93:B93"/>
    <mergeCell ref="D93:F93"/>
    <mergeCell ref="A94:B94"/>
    <mergeCell ref="D94:F94"/>
    <mergeCell ref="A96:S96"/>
    <mergeCell ref="A97:B97"/>
    <mergeCell ref="D97:F97"/>
    <mergeCell ref="A89:B89"/>
    <mergeCell ref="A90:B90"/>
    <mergeCell ref="A91:B91"/>
    <mergeCell ref="D91:F91"/>
    <mergeCell ref="A92:B92"/>
    <mergeCell ref="D92:F92"/>
    <mergeCell ref="A86:B86"/>
    <mergeCell ref="D86:F86"/>
    <mergeCell ref="A87:B87"/>
    <mergeCell ref="D87:F87"/>
    <mergeCell ref="A88:B88"/>
    <mergeCell ref="D88:F88"/>
    <mergeCell ref="A81:B81"/>
    <mergeCell ref="A82:B82"/>
    <mergeCell ref="D82:F82"/>
    <mergeCell ref="A83:B83"/>
    <mergeCell ref="D83:F83"/>
    <mergeCell ref="A85:S85"/>
    <mergeCell ref="A77:B77"/>
    <mergeCell ref="D77:F77"/>
    <mergeCell ref="A78:B78"/>
    <mergeCell ref="A79:B79"/>
    <mergeCell ref="D79:F79"/>
    <mergeCell ref="A80:B80"/>
    <mergeCell ref="D80:F80"/>
    <mergeCell ref="A73:B73"/>
    <mergeCell ref="D73:F73"/>
    <mergeCell ref="A74:B74"/>
    <mergeCell ref="A75:B75"/>
    <mergeCell ref="D75:F75"/>
    <mergeCell ref="A76:B76"/>
    <mergeCell ref="A68:B68"/>
    <mergeCell ref="D68:F68"/>
    <mergeCell ref="A70:S70"/>
    <mergeCell ref="A71:B71"/>
    <mergeCell ref="D71:F71"/>
    <mergeCell ref="A72:B72"/>
    <mergeCell ref="D72:F72"/>
    <mergeCell ref="A65:B65"/>
    <mergeCell ref="D65:F65"/>
    <mergeCell ref="A66:B66"/>
    <mergeCell ref="D66:F66"/>
    <mergeCell ref="A67:B67"/>
    <mergeCell ref="D67:F67"/>
    <mergeCell ref="A62:B62"/>
    <mergeCell ref="D62:F62"/>
    <mergeCell ref="A63:B63"/>
    <mergeCell ref="D63:F63"/>
    <mergeCell ref="A64:B64"/>
    <mergeCell ref="D64:F64"/>
    <mergeCell ref="A58:B58"/>
    <mergeCell ref="D58:F58"/>
    <mergeCell ref="A59:B59"/>
    <mergeCell ref="A60:B60"/>
    <mergeCell ref="D60:F60"/>
    <mergeCell ref="A61:B61"/>
    <mergeCell ref="A53:B53"/>
    <mergeCell ref="D53:F53"/>
    <mergeCell ref="A55:S55"/>
    <mergeCell ref="A56:B56"/>
    <mergeCell ref="D56:F56"/>
    <mergeCell ref="A57:B57"/>
    <mergeCell ref="D57:F57"/>
    <mergeCell ref="A49:B49"/>
    <mergeCell ref="D49:F49"/>
    <mergeCell ref="A50:B50"/>
    <mergeCell ref="D50:F50"/>
    <mergeCell ref="A51:B51"/>
    <mergeCell ref="A52:B52"/>
    <mergeCell ref="D52:F52"/>
    <mergeCell ref="A45:B45"/>
    <mergeCell ref="D45:F45"/>
    <mergeCell ref="A46:B46"/>
    <mergeCell ref="A47:B47"/>
    <mergeCell ref="D47:F47"/>
    <mergeCell ref="A48:B48"/>
    <mergeCell ref="D48:F48"/>
    <mergeCell ref="A42:B42"/>
    <mergeCell ref="D42:F42"/>
    <mergeCell ref="A43:B43"/>
    <mergeCell ref="D43:F43"/>
    <mergeCell ref="A44:B44"/>
    <mergeCell ref="D44:F44"/>
    <mergeCell ref="A39:B39"/>
    <mergeCell ref="D39:F39"/>
    <mergeCell ref="A40:B40"/>
    <mergeCell ref="D40:F40"/>
    <mergeCell ref="A41:B41"/>
    <mergeCell ref="D41:F41"/>
    <mergeCell ref="A35:B35"/>
    <mergeCell ref="D35:F35"/>
    <mergeCell ref="A36:B36"/>
    <mergeCell ref="A37:B37"/>
    <mergeCell ref="D37:F37"/>
    <mergeCell ref="A38:B38"/>
    <mergeCell ref="A32:B32"/>
    <mergeCell ref="D32:F32"/>
    <mergeCell ref="A33:B33"/>
    <mergeCell ref="D33:F33"/>
    <mergeCell ref="A34:B34"/>
    <mergeCell ref="D34:F34"/>
    <mergeCell ref="A26:B26"/>
    <mergeCell ref="D26:F26"/>
    <mergeCell ref="A27:B27"/>
    <mergeCell ref="A28:B28"/>
    <mergeCell ref="D28:F28"/>
    <mergeCell ref="A31:S31"/>
    <mergeCell ref="A22:B22"/>
    <mergeCell ref="A23:B23"/>
    <mergeCell ref="D23:F23"/>
    <mergeCell ref="A24:B24"/>
    <mergeCell ref="D24:F24"/>
    <mergeCell ref="A25:B25"/>
    <mergeCell ref="A18:B18"/>
    <mergeCell ref="D18:F18"/>
    <mergeCell ref="A19:B19"/>
    <mergeCell ref="D19:F19"/>
    <mergeCell ref="A20:B20"/>
    <mergeCell ref="A21:B21"/>
    <mergeCell ref="D21:F21"/>
    <mergeCell ref="B12:D12"/>
    <mergeCell ref="A14:S14"/>
    <mergeCell ref="A15:S15"/>
    <mergeCell ref="A16:B16"/>
    <mergeCell ref="D16:F16"/>
    <mergeCell ref="A17:B17"/>
    <mergeCell ref="D17:F17"/>
    <mergeCell ref="A7:B7"/>
    <mergeCell ref="D7:F7"/>
    <mergeCell ref="G7:I7"/>
    <mergeCell ref="A9:S9"/>
    <mergeCell ref="B10:D10"/>
    <mergeCell ref="B11:D11"/>
    <mergeCell ref="A1:S1"/>
    <mergeCell ref="A4:S4"/>
    <mergeCell ref="A5:B5"/>
    <mergeCell ref="D5:F5"/>
    <mergeCell ref="G5:I5"/>
    <mergeCell ref="A6:B6"/>
    <mergeCell ref="D6:F6"/>
    <mergeCell ref="G6:I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 Стрельникова</cp:lastModifiedBy>
  <cp:lastPrinted>2019-03-05T07:19:15Z</cp:lastPrinted>
  <dcterms:created xsi:type="dcterms:W3CDTF">2019-03-05T07:19:15Z</dcterms:created>
  <dcterms:modified xsi:type="dcterms:W3CDTF">2019-03-05T09:35:05Z</dcterms:modified>
  <cp:category/>
  <cp:version/>
  <cp:contentType/>
  <cp:contentStatus/>
  <cp:revision>1</cp:revision>
</cp:coreProperties>
</file>