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УО\ОТЧЕТНОСТЬ!\ФСФР\4715-У (УК вместо 4323-У)\Общие пакеты\в теч 30 дней\декабрь 2019\Никитенко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E49" i="1" l="1"/>
  <c r="D49" i="1"/>
  <c r="E25" i="1"/>
  <c r="E48" i="1" s="1"/>
  <c r="D25" i="1"/>
  <c r="D48" i="1" s="1"/>
  <c r="D53" i="1" l="1"/>
  <c r="D93" i="1" s="1"/>
  <c r="E53" i="1"/>
  <c r="E93" i="1" s="1"/>
</calcChain>
</file>

<file path=xl/sharedStrings.xml><?xml version="1.0" encoding="utf-8"?>
<sst xmlns="http://schemas.openxmlformats.org/spreadsheetml/2006/main" count="182" uniqueCount="167">
  <si>
    <t>Отчетность некредитной финансовой организации</t>
  </si>
  <si>
    <t>Код территории по ОКАТО</t>
  </si>
  <si>
    <t>Код некредитной финансовой организации</t>
  </si>
  <si>
    <t>по ОКПО</t>
  </si>
  <si>
    <t>основной государственный регистрационный номер</t>
  </si>
  <si>
    <t>Регистрационный номер (порядковый номер)</t>
  </si>
  <si>
    <t>53401000000</t>
  </si>
  <si>
    <t>23905643</t>
  </si>
  <si>
    <t>1075658031866</t>
  </si>
  <si>
    <t>ОТЧЕТ О ФИНАНСОВЫХ РЕЗУЛЬТАТАХ НЕКРЕДИТНОЙ ФИНАНСОВОЙ ОРГАНИЗАЦИИ</t>
  </si>
  <si>
    <t>Общество с ограниченной ответственностью "АктивФинансМенеджмент" (ООО "АФМ")</t>
  </si>
  <si>
    <t>(полное фирменное наименование и сокращенное фирменное наименование)</t>
  </si>
  <si>
    <t>Почтовый адрес: 460000, область Оренбургская, город Оренбург, улица Правды, дом № 25</t>
  </si>
  <si>
    <t>Код формы по ОКУД: 0420003</t>
  </si>
  <si>
    <t>Год</t>
  </si>
  <si>
    <t>(руб.)</t>
  </si>
  <si>
    <t/>
  </si>
  <si>
    <t>Номер строки</t>
  </si>
  <si>
    <t>Наименование показателя</t>
  </si>
  <si>
    <t>Пояснения к строкам</t>
  </si>
  <si>
    <t>1</t>
  </si>
  <si>
    <t>2</t>
  </si>
  <si>
    <t>3</t>
  </si>
  <si>
    <t>4</t>
  </si>
  <si>
    <t>5</t>
  </si>
  <si>
    <t>Раздел</t>
  </si>
  <si>
    <t>Раздел I. Прибыли и убытки</t>
  </si>
  <si>
    <t>Х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</si>
  <si>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</si>
  <si>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</si>
  <si>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</si>
  <si>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</si>
  <si>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зы вычетом расходов (расходы за вычетом доходов) от участия</t>
  </si>
  <si>
    <t>6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</si>
  <si>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</si>
  <si>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7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</si>
  <si>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</si>
  <si>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8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</si>
  <si>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</si>
  <si>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9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</si>
  <si>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</si>
  <si>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10</t>
  </si>
  <si>
    <t>11</t>
  </si>
  <si>
    <t>доходы за вычетом расходов (расходы за вычетом доходов) по восстановлению (созданию) резервов под обесценение долговых инструментов, оцениваемых по справедливой стоимости через прочий совокупный доход</t>
  </si>
  <si>
    <t>12</t>
  </si>
  <si>
    <t>доходы за вычетом расходов (расходы за вычетом доходов) от операций с инвестиционным имуществом</t>
  </si>
  <si>
    <t>13</t>
  </si>
  <si>
    <t>доходы за вычетом расходов (расходы за вычетом доходов) от операций с иностранной валютой</t>
  </si>
  <si>
    <t>14</t>
  </si>
  <si>
    <t>прочие инвестиционные доходы за вычетом расходов (расходы за вычетом доходов)</t>
  </si>
  <si>
    <t>15</t>
  </si>
  <si>
    <t>Выручка от оказания услуг и комиссионные доходы</t>
  </si>
  <si>
    <t>16</t>
  </si>
  <si>
    <t>Расходы на персонал</t>
  </si>
  <si>
    <t>17</t>
  </si>
  <si>
    <t>Прямые операционные расходы</t>
  </si>
  <si>
    <t>18</t>
  </si>
  <si>
    <t>Процентные расходы</t>
  </si>
  <si>
    <t>19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</si>
  <si>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</si>
  <si>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20</t>
  </si>
  <si>
    <t>Общие и административные расходы</t>
  </si>
  <si>
    <t>21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</si>
  <si>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</si>
  <si>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22</t>
  </si>
  <si>
    <t>Прочие доходы</t>
  </si>
  <si>
    <t>23</t>
  </si>
  <si>
    <t>Прочие расходы</t>
  </si>
  <si>
    <t>24</t>
  </si>
  <si>
    <t>Прибыль (убыток) до налогообложения</t>
  </si>
  <si>
    <t>25</t>
  </si>
  <si>
    <t>Доход (расход) по налогу на прибыль, в том числе:</t>
  </si>
  <si>
    <t>26</t>
  </si>
  <si>
    <t>доход (расход) по текущему налогу на прибыль</t>
  </si>
  <si>
    <t>27</t>
  </si>
  <si>
    <t>доход (расход) по отложенному налогу на прибыль</t>
  </si>
  <si>
    <t>28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</si>
  <si>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</si>
  <si>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29</t>
  </si>
  <si>
    <t>Прибыль (убыток) после налогообложения</t>
  </si>
  <si>
    <t>Раздел II. Прочий совокупный доход</t>
  </si>
  <si>
    <t>30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</si>
  <si>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</si>
  <si>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31</t>
  </si>
  <si>
    <t>чистое изменение резерва переоценки основных средств и нематериальных активов, в том числе:</t>
  </si>
  <si>
    <t>32</t>
  </si>
  <si>
    <t>изменение резерва переоценки в результате выбытия основных средств и нематериальных активов</t>
  </si>
  <si>
    <t>33</t>
  </si>
  <si>
    <t>изменение резерва переоценки в результате переоценки основных средств и нематериальных активов</t>
  </si>
  <si>
    <t>34</t>
  </si>
  <si>
    <t>налог на прибыль, связанный с изменением резерва переоценки основных средств и нематериальных активов</t>
  </si>
  <si>
    <t>35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</si>
  <si>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</si>
  <si>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36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</si>
  <si>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</si>
  <si>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37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</si>
  <si>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</si>
  <si>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38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</si>
  <si>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</si>
  <si>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39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</si>
  <si>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</si>
  <si>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40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</si>
  <si>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</si>
  <si>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41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</si>
  <si>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</si>
  <si>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42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</si>
  <si>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</t>
  </si>
  <si>
    <t>43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</si>
  <si>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</si>
  <si>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44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</si>
  <si>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</si>
  <si>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45</t>
  </si>
  <si>
    <t>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</si>
  <si>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46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</si>
  <si>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</si>
  <si>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47</t>
  </si>
  <si>
    <t>прочий совокупный доход (расход) от прочих операций</t>
  </si>
  <si>
    <t>48</t>
  </si>
  <si>
    <t>налог на прибыль, относящийся к прочему совокупному доходу (расходу) от прочих операций</t>
  </si>
  <si>
    <t>49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</si>
  <si>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</si>
  <si>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50</t>
  </si>
  <si>
    <t>чистое изменение резерва под обесценение долговых инструментов, оцениваемых по справедливой стоимости через прочий совокупный доход, в том числе:</t>
  </si>
  <si>
    <t>51</t>
  </si>
  <si>
    <t>восстановление (создание) резерва под обесценение долговых инструментов, оцениваемых по справедливой стоимости через прочий совокупный доход</t>
  </si>
  <si>
    <t>52</t>
  </si>
  <si>
    <t>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</si>
  <si>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53</t>
  </si>
  <si>
    <t>переклассификация резерва под обесценение долговых инструментов, оцениваемых по справедливой стоимости через прочий совокупный доход</t>
  </si>
  <si>
    <t>54</t>
  </si>
  <si>
    <t>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</si>
  <si>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55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</si>
  <si>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</si>
  <si>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56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</si>
  <si>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</si>
  <si>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57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</si>
  <si>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</si>
  <si>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58</t>
  </si>
  <si>
    <t>переклассификация в состав прибыли или убытка</t>
  </si>
  <si>
    <t>59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</si>
  <si>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</si>
  <si>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60</t>
  </si>
  <si>
    <t>чистые доходы (расходы) от хеджирования денежных потоков, в том числе:</t>
  </si>
  <si>
    <t>61</t>
  </si>
  <si>
    <t>доходы (расходы) от хеджирования денежных потоков</t>
  </si>
  <si>
    <t>62</t>
  </si>
  <si>
    <t>налог на прибыль, связанный с доходами (расходами) от хеджирования денежных потоков</t>
  </si>
  <si>
    <t>63</t>
  </si>
  <si>
    <t>64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</si>
  <si>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</si>
  <si>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65</t>
  </si>
  <si>
    <t>66</t>
  </si>
  <si>
    <t>67</t>
  </si>
  <si>
    <t>Итого прочий совокупный доход (расход) за отчетный период</t>
  </si>
  <si>
    <t>68</t>
  </si>
  <si>
    <t>Итого совокупный доход (расход) за отчетный период</t>
  </si>
  <si>
    <t>Директор</t>
  </si>
  <si>
    <t>_________________</t>
  </si>
  <si>
    <t>Жуков Владимир Валерьевич</t>
  </si>
  <si>
    <t>(должность руководителя)</t>
  </si>
  <si>
    <t>(подпись)</t>
  </si>
  <si>
    <t>(инициалы, фамилия)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</si>
  <si>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</si>
  <si>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«Приложение 2.1
к Положению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</si>
  <si>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за 2019 г.</t>
  </si>
  <si>
    <t>за 2018 г.</t>
  </si>
  <si>
    <t>"30"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</si>
</sst>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&quot;;General"/>
  </numFmts>
  <fonts count="3" x14ac:knownFonts="1">
    <font>
      <sz val="8"/>
      <name val="Arial"/>
    </font>
    <font>
      <sz val="10"/>
      <name val="Courier New"/>
      <family val="3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98"/>
  <sheetViews>
    <sheetView tabSelected="1" topLeftCell="A91" workbookViewId="0">
      <selection activeCell="A98" sqref="A98:XFD98"/>
    </sheetView>
  </sheetViews>
  <sheetFormatPr defaultColWidth="10.5" defaultRowHeight="11.45" customHeight="1" x14ac:dyDescent="0.25"/>
  <cols>
    <col min="1" max="1" width="10.5" style="1" customWidth="1"/>
    <col min="2" max="2" width="42.83203125" style="1" customWidth="1"/>
    <col min="3" max="3" width="14.6640625" style="1" customWidth="1"/>
    <col min="4" max="4" width="20" style="1" customWidth="1"/>
    <col min="5" max="5" width="21.83203125" style="1" customWidth="1"/>
    <col min="6" max="6" width="21.6640625" style="1" customWidth="1"/>
  </cols>
  <sheetData>
    <row r="1" spans="1:6" s="1" customFormat="1" ht="189.75" customHeight="1" x14ac:dyDescent="0.25">
      <c r="C1" s="11" t="s">
        <v>163</v>
      </c>
      <c r="D1" s="11"/>
      <c r="E1" s="11"/>
      <c r="F1" s="11"/>
    </row>
    <row r="2" spans="1:6" s="1" customFormat="1" ht="12.95" customHeight="1" x14ac:dyDescent="0.25"/>
    <row r="3" spans="1:6" s="1" customFormat="1" ht="12.95" customHeight="1" x14ac:dyDescent="0.25"/>
    <row r="4" spans="1:6" s="1" customFormat="1" ht="12.95" customHeight="1" x14ac:dyDescent="0.25">
      <c r="C4" s="12" t="s">
        <v>0</v>
      </c>
      <c r="D4" s="12"/>
      <c r="E4" s="12"/>
      <c r="F4" s="12"/>
    </row>
    <row r="5" spans="1:6" s="1" customFormat="1" ht="12.95" customHeight="1" x14ac:dyDescent="0.25">
      <c r="C5" s="13" t="s">
        <v>1</v>
      </c>
      <c r="D5" s="15" t="s">
        <v>2</v>
      </c>
      <c r="E5" s="15"/>
      <c r="F5" s="15"/>
    </row>
    <row r="6" spans="1:6" s="1" customFormat="1" ht="63" customHeight="1" x14ac:dyDescent="0.25">
      <c r="C6" s="14"/>
      <c r="D6" s="2" t="s">
        <v>3</v>
      </c>
      <c r="E6" s="2" t="s">
        <v>4</v>
      </c>
      <c r="F6" s="2" t="s">
        <v>5</v>
      </c>
    </row>
    <row r="7" spans="1:6" s="1" customFormat="1" ht="12.95" customHeight="1" x14ac:dyDescent="0.25">
      <c r="C7" s="3" t="s">
        <v>6</v>
      </c>
      <c r="D7" s="3" t="s">
        <v>7</v>
      </c>
      <c r="E7" s="3" t="s">
        <v>8</v>
      </c>
      <c r="F7" s="3"/>
    </row>
    <row r="8" spans="1:6" s="1" customFormat="1" ht="12.95" customHeight="1" x14ac:dyDescent="0.25"/>
    <row r="9" spans="1:6" ht="12.95" customHeight="1" x14ac:dyDescent="0.25">
      <c r="A9" s="16" t="s">
        <v>9</v>
      </c>
      <c r="B9" s="16"/>
      <c r="C9" s="16"/>
      <c r="D9" s="16"/>
      <c r="E9" s="16"/>
    </row>
    <row r="10" spans="1:6" s="4" customFormat="1" ht="12.95" customHeight="1" x14ac:dyDescent="0.2"/>
    <row r="11" spans="1:6" ht="12.95" customHeight="1" x14ac:dyDescent="0.25">
      <c r="A11" s="16" t="s">
        <v>164</v>
      </c>
      <c r="B11" s="16"/>
      <c r="C11" s="16"/>
      <c r="D11" s="16"/>
      <c r="E11" s="16"/>
    </row>
    <row r="13" spans="1:6" ht="12.95" customHeight="1" x14ac:dyDescent="0.25">
      <c r="A13" s="17" t="s">
        <v>10</v>
      </c>
      <c r="B13" s="17"/>
      <c r="C13" s="17"/>
      <c r="D13" s="17"/>
      <c r="E13" s="17"/>
      <c r="F13" s="17"/>
    </row>
    <row r="14" spans="1:6" ht="12.95" customHeight="1" x14ac:dyDescent="0.25">
      <c r="A14" s="16" t="s">
        <v>11</v>
      </c>
      <c r="B14" s="16"/>
      <c r="C14" s="16"/>
      <c r="D14" s="16"/>
      <c r="E14" s="16"/>
    </row>
    <row r="15" spans="1:6" ht="12.95" customHeight="1" x14ac:dyDescent="0.25"/>
    <row r="16" spans="1:6" ht="12.95" customHeight="1" x14ac:dyDescent="0.25">
      <c r="A16" s="18" t="s">
        <v>12</v>
      </c>
      <c r="B16" s="18"/>
      <c r="C16" s="18"/>
      <c r="D16" s="18"/>
      <c r="E16" s="18"/>
      <c r="F16" s="18"/>
    </row>
    <row r="17" spans="1:6" ht="12.95" customHeight="1" x14ac:dyDescent="0.25"/>
    <row r="18" spans="1:6" ht="12.95" customHeight="1" x14ac:dyDescent="0.25">
      <c r="E18" s="12" t="s">
        <v>13</v>
      </c>
      <c r="F18" s="12"/>
    </row>
    <row r="19" spans="1:6" ht="12.95" customHeight="1" x14ac:dyDescent="0.25">
      <c r="E19" s="12" t="s">
        <v>14</v>
      </c>
      <c r="F19" s="12"/>
    </row>
    <row r="20" spans="1:6" ht="12.95" customHeight="1" x14ac:dyDescent="0.25">
      <c r="E20" s="12" t="s">
        <v>15</v>
      </c>
      <c r="F20" s="12"/>
    </row>
    <row r="21" spans="1:6" ht="12.95" customHeight="1" x14ac:dyDescent="0.25">
      <c r="D21" s="1" t="s">
        <v>16</v>
      </c>
    </row>
    <row r="22" spans="1:6" ht="51" customHeight="1" x14ac:dyDescent="0.25">
      <c r="A22" s="5" t="s">
        <v>17</v>
      </c>
      <c r="B22" s="5" t="s">
        <v>18</v>
      </c>
      <c r="C22" s="5" t="s">
        <v>19</v>
      </c>
      <c r="D22" s="5" t="s">
        <v>164</v>
      </c>
      <c r="E22" s="5" t="s">
        <v>165</v>
      </c>
    </row>
    <row r="23" spans="1:6" ht="12.95" customHeight="1" x14ac:dyDescent="0.25">
      <c r="A23" s="6" t="s">
        <v>20</v>
      </c>
      <c r="B23" s="6" t="s">
        <v>21</v>
      </c>
      <c r="C23" s="6" t="s">
        <v>22</v>
      </c>
      <c r="D23" s="6" t="s">
        <v>23</v>
      </c>
      <c r="E23" s="6" t="s">
        <v>24</v>
      </c>
    </row>
    <row r="24" spans="1:6" ht="12.95" customHeight="1" x14ac:dyDescent="0.25">
      <c r="A24" s="6" t="s">
        <v>25</v>
      </c>
      <c r="B24" s="7" t="s">
        <v>26</v>
      </c>
      <c r="C24" s="6" t="s">
        <v>27</v>
      </c>
      <c r="D24" s="6" t="s">
        <v>27</v>
      </c>
      <c r="E24" s="6" t="s">
        <v>27</v>
      </c>
    </row>
    <row r="25" spans="1:6" ht="21.95" customHeight="1" x14ac:dyDescent="0.25">
      <c r="A25" s="6" t="s">
        <v>20</v>
      </c>
      <c r="B25" s="7" t="s">
        <v>28</v>
      </c>
      <c r="C25" s="8"/>
      <c r="D25" s="9">
        <f>D26+D28+D32+D34</f>
        <v>15090865.629999997</v>
      </c>
      <c r="E25" s="9">
        <f>E26+E28+E32+E34</f>
        <v>14173191.470000001</v>
      </c>
    </row>
    <row r="26" spans="1:6" ht="66.95" customHeight="1" x14ac:dyDescent="0.25">
      <c r="A26" s="6" t="s">
        <v>21</v>
      </c>
      <c r="B26" s="7" t="s">
        <v>29</v>
      </c>
      <c r="C26" s="8">
        <v>32</v>
      </c>
      <c r="D26" s="9">
        <v>3163596.63</v>
      </c>
      <c r="E26" s="9">
        <v>1430280.03</v>
      </c>
    </row>
    <row r="27" spans="1:6" ht="66.95" customHeight="1" x14ac:dyDescent="0.25">
      <c r="A27" s="6" t="s">
        <v>22</v>
      </c>
      <c r="B27" s="7" t="s">
        <v>30</v>
      </c>
      <c r="C27" s="8">
        <v>32</v>
      </c>
      <c r="D27" s="9">
        <v>0</v>
      </c>
      <c r="E27" s="9">
        <v>0</v>
      </c>
    </row>
    <row r="28" spans="1:6" ht="12.95" customHeight="1" x14ac:dyDescent="0.25">
      <c r="A28" s="6" t="s">
        <v>23</v>
      </c>
      <c r="B28" s="7" t="s">
        <v>31</v>
      </c>
      <c r="C28" s="8">
        <v>34</v>
      </c>
      <c r="D28" s="9">
        <v>11931062.199999999</v>
      </c>
      <c r="E28" s="9">
        <v>12758711.310000001</v>
      </c>
    </row>
    <row r="29" spans="1:6" ht="21.95" customHeight="1" x14ac:dyDescent="0.25">
      <c r="A29" s="6" t="s">
        <v>24</v>
      </c>
      <c r="B29" s="7" t="s">
        <v>32</v>
      </c>
      <c r="C29" s="8">
        <v>0</v>
      </c>
      <c r="D29" s="9">
        <v>0</v>
      </c>
      <c r="E29" s="9">
        <v>0</v>
      </c>
    </row>
    <row r="30" spans="1:6" ht="56.1" customHeight="1" x14ac:dyDescent="0.25">
      <c r="A30" s="6" t="s">
        <v>33</v>
      </c>
      <c r="B30" s="7" t="s">
        <v>34</v>
      </c>
      <c r="C30" s="8">
        <v>35</v>
      </c>
      <c r="D30" s="9">
        <v>0</v>
      </c>
      <c r="E30" s="9">
        <v>0</v>
      </c>
    </row>
    <row r="31" spans="1:6" ht="56.1" customHeight="1" x14ac:dyDescent="0.25">
      <c r="A31" s="6" t="s">
        <v>35</v>
      </c>
      <c r="B31" s="7" t="s">
        <v>36</v>
      </c>
      <c r="C31" s="8">
        <v>36</v>
      </c>
      <c r="D31" s="9">
        <v>0</v>
      </c>
      <c r="E31" s="9">
        <v>0</v>
      </c>
    </row>
    <row r="32" spans="1:6" ht="44.1" customHeight="1" x14ac:dyDescent="0.25">
      <c r="A32" s="6" t="s">
        <v>37</v>
      </c>
      <c r="B32" s="7" t="s">
        <v>38</v>
      </c>
      <c r="C32" s="8">
        <v>0</v>
      </c>
      <c r="D32" s="9">
        <v>12929.53</v>
      </c>
      <c r="E32" s="9">
        <v>64290.22</v>
      </c>
    </row>
    <row r="33" spans="1:5" ht="78" customHeight="1" x14ac:dyDescent="0.25">
      <c r="A33" s="6" t="s">
        <v>39</v>
      </c>
      <c r="B33" s="7" t="s">
        <v>40</v>
      </c>
      <c r="C33" s="8">
        <v>0</v>
      </c>
      <c r="D33" s="9">
        <v>0</v>
      </c>
      <c r="E33" s="9">
        <v>0</v>
      </c>
    </row>
    <row r="34" spans="1:5" ht="56.1" customHeight="1" x14ac:dyDescent="0.25">
      <c r="A34" s="6" t="s">
        <v>41</v>
      </c>
      <c r="B34" s="7" t="s">
        <v>162</v>
      </c>
      <c r="C34" s="8">
        <v>37</v>
      </c>
      <c r="D34" s="9">
        <v>-16722.73</v>
      </c>
      <c r="E34" s="9">
        <v>-80090.09</v>
      </c>
    </row>
    <row r="35" spans="1:5" ht="56.1" customHeight="1" x14ac:dyDescent="0.25">
      <c r="A35" s="6" t="s">
        <v>42</v>
      </c>
      <c r="B35" s="7" t="s">
        <v>43</v>
      </c>
      <c r="C35" s="8">
        <v>0</v>
      </c>
      <c r="D35" s="9">
        <v>0</v>
      </c>
      <c r="E35" s="9">
        <v>0</v>
      </c>
    </row>
    <row r="36" spans="1:5" ht="33" customHeight="1" x14ac:dyDescent="0.25">
      <c r="A36" s="6" t="s">
        <v>44</v>
      </c>
      <c r="B36" s="7" t="s">
        <v>45</v>
      </c>
      <c r="C36" s="8">
        <v>38</v>
      </c>
      <c r="D36" s="9">
        <v>0</v>
      </c>
      <c r="E36" s="9">
        <v>0</v>
      </c>
    </row>
    <row r="37" spans="1:5" ht="33" customHeight="1" x14ac:dyDescent="0.25">
      <c r="A37" s="6" t="s">
        <v>46</v>
      </c>
      <c r="B37" s="7" t="s">
        <v>47</v>
      </c>
      <c r="C37" s="8">
        <v>39</v>
      </c>
      <c r="D37" s="9">
        <v>0</v>
      </c>
      <c r="E37" s="9">
        <v>0</v>
      </c>
    </row>
    <row r="38" spans="1:5" ht="21.95" customHeight="1" x14ac:dyDescent="0.25">
      <c r="A38" s="6" t="s">
        <v>48</v>
      </c>
      <c r="B38" s="7" t="s">
        <v>49</v>
      </c>
      <c r="C38" s="8">
        <v>40</v>
      </c>
      <c r="D38" s="9">
        <v>0</v>
      </c>
      <c r="E38" s="9">
        <v>0</v>
      </c>
    </row>
    <row r="39" spans="1:5" ht="21.95" customHeight="1" x14ac:dyDescent="0.25">
      <c r="A39" s="6" t="s">
        <v>50</v>
      </c>
      <c r="B39" s="7" t="s">
        <v>51</v>
      </c>
      <c r="C39" s="8">
        <v>41</v>
      </c>
      <c r="D39" s="9">
        <v>91667600.379999995</v>
      </c>
      <c r="E39" s="9">
        <v>62365524.850000001</v>
      </c>
    </row>
    <row r="40" spans="1:5" ht="12.95" customHeight="1" x14ac:dyDescent="0.25">
      <c r="A40" s="6" t="s">
        <v>52</v>
      </c>
      <c r="B40" s="7" t="s">
        <v>53</v>
      </c>
      <c r="C40" s="8">
        <v>42</v>
      </c>
      <c r="D40" s="9">
        <v>-29327441.93</v>
      </c>
      <c r="E40" s="9">
        <v>-25704098.120000001</v>
      </c>
    </row>
    <row r="41" spans="1:5" ht="12.95" customHeight="1" x14ac:dyDescent="0.25">
      <c r="A41" s="6" t="s">
        <v>54</v>
      </c>
      <c r="B41" s="7" t="s">
        <v>55</v>
      </c>
      <c r="C41" s="8">
        <v>43</v>
      </c>
      <c r="D41" s="9">
        <v>-639947.77</v>
      </c>
      <c r="E41" s="9">
        <v>-351562.12</v>
      </c>
    </row>
    <row r="42" spans="1:5" ht="12.95" customHeight="1" x14ac:dyDescent="0.25">
      <c r="A42" s="6" t="s">
        <v>56</v>
      </c>
      <c r="B42" s="7" t="s">
        <v>57</v>
      </c>
      <c r="C42" s="8">
        <v>44</v>
      </c>
      <c r="D42" s="9">
        <v>-350089.67</v>
      </c>
      <c r="E42" s="9">
        <v>0</v>
      </c>
    </row>
    <row r="43" spans="1:5" ht="66.95" customHeight="1" x14ac:dyDescent="0.25">
      <c r="A43" s="6" t="s">
        <v>58</v>
      </c>
      <c r="B43" s="7" t="s">
        <v>59</v>
      </c>
      <c r="C43" s="8">
        <v>45</v>
      </c>
      <c r="D43" s="9">
        <v>0</v>
      </c>
      <c r="E43" s="9">
        <v>0</v>
      </c>
    </row>
    <row r="44" spans="1:5" ht="12.95" customHeight="1" x14ac:dyDescent="0.25">
      <c r="A44" s="6" t="s">
        <v>60</v>
      </c>
      <c r="B44" s="7" t="s">
        <v>61</v>
      </c>
      <c r="C44" s="8">
        <v>46</v>
      </c>
      <c r="D44" s="9">
        <v>-16783679.57</v>
      </c>
      <c r="E44" s="9">
        <v>-17502025.949999999</v>
      </c>
    </row>
    <row r="45" spans="1:5" ht="56.1" customHeight="1" x14ac:dyDescent="0.25">
      <c r="A45" s="6" t="s">
        <v>62</v>
      </c>
      <c r="B45" s="7" t="s">
        <v>63</v>
      </c>
      <c r="C45" s="8">
        <v>16</v>
      </c>
      <c r="D45" s="9">
        <v>0</v>
      </c>
      <c r="E45" s="9">
        <v>0</v>
      </c>
    </row>
    <row r="46" spans="1:5" ht="12.95" customHeight="1" x14ac:dyDescent="0.25">
      <c r="A46" s="6" t="s">
        <v>64</v>
      </c>
      <c r="B46" s="7" t="s">
        <v>65</v>
      </c>
      <c r="C46" s="8">
        <v>47</v>
      </c>
      <c r="D46" s="9">
        <v>1132800.02</v>
      </c>
      <c r="E46" s="9">
        <v>1489805.94</v>
      </c>
    </row>
    <row r="47" spans="1:5" ht="12.95" customHeight="1" x14ac:dyDescent="0.25">
      <c r="A47" s="6" t="s">
        <v>66</v>
      </c>
      <c r="B47" s="7" t="s">
        <v>67</v>
      </c>
      <c r="C47" s="8">
        <v>47</v>
      </c>
      <c r="D47" s="9">
        <v>-1027632.27</v>
      </c>
      <c r="E47" s="9">
        <v>-233713.12</v>
      </c>
    </row>
    <row r="48" spans="1:5" ht="12.95" customHeight="1" x14ac:dyDescent="0.25">
      <c r="A48" s="6" t="s">
        <v>68</v>
      </c>
      <c r="B48" s="7" t="s">
        <v>69</v>
      </c>
      <c r="C48" s="8">
        <v>0</v>
      </c>
      <c r="D48" s="9">
        <f>D25+D39+D40+D41+D42+D43+D44+D45+D46+D47</f>
        <v>59762474.819999985</v>
      </c>
      <c r="E48" s="9">
        <f>E25+E39+E40+E41+E42+E43+E44+E45+E46+E47</f>
        <v>34237122.95000001</v>
      </c>
    </row>
    <row r="49" spans="1:5" ht="21.95" customHeight="1" x14ac:dyDescent="0.25">
      <c r="A49" s="6" t="s">
        <v>70</v>
      </c>
      <c r="B49" s="7" t="s">
        <v>71</v>
      </c>
      <c r="C49" s="8">
        <v>48</v>
      </c>
      <c r="D49" s="9">
        <f>D50+D51</f>
        <v>-12198884.060000001</v>
      </c>
      <c r="E49" s="9">
        <f>E50+E51</f>
        <v>-7102451.7999999998</v>
      </c>
    </row>
    <row r="50" spans="1:5" ht="12.95" customHeight="1" x14ac:dyDescent="0.25">
      <c r="A50" s="6" t="s">
        <v>72</v>
      </c>
      <c r="B50" s="7" t="s">
        <v>73</v>
      </c>
      <c r="C50" s="8">
        <v>48</v>
      </c>
      <c r="D50" s="9">
        <v>-12021056</v>
      </c>
      <c r="E50" s="9">
        <v>-7151363</v>
      </c>
    </row>
    <row r="51" spans="1:5" ht="21.95" customHeight="1" x14ac:dyDescent="0.25">
      <c r="A51" s="6" t="s">
        <v>74</v>
      </c>
      <c r="B51" s="7" t="s">
        <v>75</v>
      </c>
      <c r="C51" s="8">
        <v>48</v>
      </c>
      <c r="D51" s="9">
        <v>-177828.06</v>
      </c>
      <c r="E51" s="9">
        <v>48911.199999999997</v>
      </c>
    </row>
    <row r="52" spans="1:5" ht="66.95" customHeight="1" x14ac:dyDescent="0.25">
      <c r="A52" s="6" t="s">
        <v>76</v>
      </c>
      <c r="B52" s="7" t="s">
        <v>77</v>
      </c>
      <c r="C52" s="8">
        <v>16</v>
      </c>
      <c r="D52" s="9">
        <v>0</v>
      </c>
      <c r="E52" s="9">
        <v>0</v>
      </c>
    </row>
    <row r="53" spans="1:5" ht="12.95" customHeight="1" x14ac:dyDescent="0.25">
      <c r="A53" s="6" t="s">
        <v>78</v>
      </c>
      <c r="B53" s="7" t="s">
        <v>79</v>
      </c>
      <c r="C53" s="8">
        <v>0</v>
      </c>
      <c r="D53" s="9">
        <f>D48+D49</f>
        <v>47563590.759999983</v>
      </c>
      <c r="E53" s="9">
        <f>E48+E49</f>
        <v>27134671.15000001</v>
      </c>
    </row>
    <row r="54" spans="1:5" ht="12.95" customHeight="1" x14ac:dyDescent="0.25">
      <c r="A54" s="6" t="s">
        <v>25</v>
      </c>
      <c r="B54" s="7" t="s">
        <v>80</v>
      </c>
      <c r="C54" s="6" t="s">
        <v>27</v>
      </c>
      <c r="D54" s="10" t="s">
        <v>27</v>
      </c>
      <c r="E54" s="10" t="s">
        <v>27</v>
      </c>
    </row>
    <row r="55" spans="1:5" ht="44.1" customHeight="1" x14ac:dyDescent="0.25">
      <c r="A55" s="6" t="s">
        <v>81</v>
      </c>
      <c r="B55" s="7" t="s">
        <v>82</v>
      </c>
      <c r="C55" s="8">
        <v>0</v>
      </c>
      <c r="D55" s="9">
        <v>0</v>
      </c>
      <c r="E55" s="9">
        <v>0</v>
      </c>
    </row>
    <row r="56" spans="1:5" ht="33" customHeight="1" x14ac:dyDescent="0.25">
      <c r="A56" s="6" t="s">
        <v>83</v>
      </c>
      <c r="B56" s="7" t="s">
        <v>84</v>
      </c>
      <c r="C56" s="8">
        <v>0</v>
      </c>
      <c r="D56" s="9">
        <v>0</v>
      </c>
      <c r="E56" s="9">
        <v>0</v>
      </c>
    </row>
    <row r="57" spans="1:5" ht="33" customHeight="1" x14ac:dyDescent="0.25">
      <c r="A57" s="6" t="s">
        <v>85</v>
      </c>
      <c r="B57" s="7" t="s">
        <v>86</v>
      </c>
      <c r="C57" s="8">
        <v>0</v>
      </c>
      <c r="D57" s="9">
        <v>0</v>
      </c>
      <c r="E57" s="9">
        <v>0</v>
      </c>
    </row>
    <row r="58" spans="1:5" ht="33" customHeight="1" x14ac:dyDescent="0.25">
      <c r="A58" s="6" t="s">
        <v>87</v>
      </c>
      <c r="B58" s="7" t="s">
        <v>88</v>
      </c>
      <c r="C58" s="8">
        <v>0</v>
      </c>
      <c r="D58" s="9">
        <v>0</v>
      </c>
      <c r="E58" s="9">
        <v>0</v>
      </c>
    </row>
    <row r="59" spans="1:5" ht="33" customHeight="1" x14ac:dyDescent="0.25">
      <c r="A59" s="6" t="s">
        <v>89</v>
      </c>
      <c r="B59" s="7" t="s">
        <v>90</v>
      </c>
      <c r="C59" s="8">
        <v>0</v>
      </c>
      <c r="D59" s="9">
        <v>0</v>
      </c>
      <c r="E59" s="9">
        <v>0</v>
      </c>
    </row>
    <row r="60" spans="1:5" ht="44.1" customHeight="1" x14ac:dyDescent="0.25">
      <c r="A60" s="6" t="s">
        <v>91</v>
      </c>
      <c r="B60" s="7" t="s">
        <v>92</v>
      </c>
      <c r="C60" s="8">
        <v>0</v>
      </c>
      <c r="D60" s="9">
        <v>0</v>
      </c>
      <c r="E60" s="9">
        <v>0</v>
      </c>
    </row>
    <row r="61" spans="1:5" ht="33" customHeight="1" x14ac:dyDescent="0.25">
      <c r="A61" s="6" t="s">
        <v>93</v>
      </c>
      <c r="B61" s="7" t="s">
        <v>94</v>
      </c>
      <c r="C61" s="8">
        <v>0</v>
      </c>
      <c r="D61" s="9">
        <v>0</v>
      </c>
      <c r="E61" s="9">
        <v>0</v>
      </c>
    </row>
    <row r="62" spans="1:5" ht="44.1" customHeight="1" x14ac:dyDescent="0.25">
      <c r="A62" s="6" t="s">
        <v>95</v>
      </c>
      <c r="B62" s="7" t="s">
        <v>96</v>
      </c>
      <c r="C62" s="8">
        <v>0</v>
      </c>
      <c r="D62" s="9">
        <v>0</v>
      </c>
      <c r="E62" s="9">
        <v>0</v>
      </c>
    </row>
    <row r="63" spans="1:5" ht="56.1" customHeight="1" x14ac:dyDescent="0.25">
      <c r="A63" s="6" t="s">
        <v>97</v>
      </c>
      <c r="B63" s="7" t="s">
        <v>98</v>
      </c>
      <c r="C63" s="8">
        <v>0</v>
      </c>
      <c r="D63" s="9">
        <v>0</v>
      </c>
      <c r="E63" s="9">
        <v>0</v>
      </c>
    </row>
    <row r="64" spans="1:5" ht="44.1" customHeight="1" x14ac:dyDescent="0.25">
      <c r="A64" s="6" t="s">
        <v>99</v>
      </c>
      <c r="B64" s="7" t="s">
        <v>100</v>
      </c>
      <c r="C64" s="8">
        <v>0</v>
      </c>
      <c r="D64" s="9">
        <v>0</v>
      </c>
      <c r="E64" s="9">
        <v>0</v>
      </c>
    </row>
    <row r="65" spans="1:5" ht="56.1" customHeight="1" x14ac:dyDescent="0.25">
      <c r="A65" s="6" t="s">
        <v>101</v>
      </c>
      <c r="B65" s="7" t="s">
        <v>102</v>
      </c>
      <c r="C65" s="8">
        <v>0</v>
      </c>
      <c r="D65" s="9">
        <v>0</v>
      </c>
      <c r="E65" s="9">
        <v>0</v>
      </c>
    </row>
    <row r="66" spans="1:5" ht="56.1" customHeight="1" x14ac:dyDescent="0.25">
      <c r="A66" s="6" t="s">
        <v>103</v>
      </c>
      <c r="B66" s="7" t="s">
        <v>104</v>
      </c>
      <c r="C66" s="8">
        <v>0</v>
      </c>
      <c r="D66" s="9">
        <v>0</v>
      </c>
      <c r="E66" s="9">
        <v>0</v>
      </c>
    </row>
    <row r="67" spans="1:5" ht="56.1" customHeight="1" x14ac:dyDescent="0.25">
      <c r="A67" s="6" t="s">
        <v>105</v>
      </c>
      <c r="B67" s="7" t="s">
        <v>106</v>
      </c>
      <c r="C67" s="8">
        <v>0</v>
      </c>
      <c r="D67" s="9">
        <v>0</v>
      </c>
      <c r="E67" s="9">
        <v>0</v>
      </c>
    </row>
    <row r="68" spans="1:5" ht="66.95" customHeight="1" x14ac:dyDescent="0.25">
      <c r="A68" s="6" t="s">
        <v>107</v>
      </c>
      <c r="B68" s="7" t="s">
        <v>108</v>
      </c>
      <c r="C68" s="8">
        <v>0</v>
      </c>
      <c r="D68" s="9">
        <v>0</v>
      </c>
      <c r="E68" s="9">
        <v>0</v>
      </c>
    </row>
    <row r="69" spans="1:5" ht="56.1" customHeight="1" x14ac:dyDescent="0.25">
      <c r="A69" s="6" t="s">
        <v>109</v>
      </c>
      <c r="B69" s="7" t="s">
        <v>110</v>
      </c>
      <c r="C69" s="8">
        <v>0</v>
      </c>
      <c r="D69" s="9">
        <v>0</v>
      </c>
      <c r="E69" s="9">
        <v>0</v>
      </c>
    </row>
    <row r="70" spans="1:5" ht="56.1" customHeight="1" x14ac:dyDescent="0.25">
      <c r="A70" s="6" t="s">
        <v>111</v>
      </c>
      <c r="B70" s="7" t="s">
        <v>112</v>
      </c>
      <c r="C70" s="8">
        <v>0</v>
      </c>
      <c r="D70" s="9">
        <v>0</v>
      </c>
      <c r="E70" s="9">
        <v>0</v>
      </c>
    </row>
    <row r="71" spans="1:5" ht="66.95" customHeight="1" x14ac:dyDescent="0.25">
      <c r="A71" s="6" t="s">
        <v>113</v>
      </c>
      <c r="B71" s="7" t="s">
        <v>114</v>
      </c>
      <c r="C71" s="8">
        <v>0</v>
      </c>
      <c r="D71" s="9">
        <v>0</v>
      </c>
      <c r="E71" s="9">
        <v>0</v>
      </c>
    </row>
    <row r="72" spans="1:5" ht="21.95" customHeight="1" x14ac:dyDescent="0.25">
      <c r="A72" s="6" t="s">
        <v>115</v>
      </c>
      <c r="B72" s="7" t="s">
        <v>116</v>
      </c>
      <c r="C72" s="8">
        <v>0</v>
      </c>
      <c r="D72" s="9">
        <v>0</v>
      </c>
      <c r="E72" s="9">
        <v>0</v>
      </c>
    </row>
    <row r="73" spans="1:5" ht="33" customHeight="1" x14ac:dyDescent="0.25">
      <c r="A73" s="6" t="s">
        <v>117</v>
      </c>
      <c r="B73" s="7" t="s">
        <v>118</v>
      </c>
      <c r="C73" s="8">
        <v>0</v>
      </c>
      <c r="D73" s="9">
        <v>0</v>
      </c>
      <c r="E73" s="9">
        <v>0</v>
      </c>
    </row>
    <row r="74" spans="1:5" ht="44.1" customHeight="1" x14ac:dyDescent="0.25">
      <c r="A74" s="6" t="s">
        <v>119</v>
      </c>
      <c r="B74" s="7" t="s">
        <v>120</v>
      </c>
      <c r="C74" s="8">
        <v>0</v>
      </c>
      <c r="D74" s="9">
        <v>0</v>
      </c>
      <c r="E74" s="9">
        <v>0</v>
      </c>
    </row>
    <row r="75" spans="1:5" ht="44.1" customHeight="1" x14ac:dyDescent="0.25">
      <c r="A75" s="6" t="s">
        <v>121</v>
      </c>
      <c r="B75" s="7" t="s">
        <v>122</v>
      </c>
      <c r="C75" s="8">
        <v>0</v>
      </c>
      <c r="D75" s="9">
        <v>0</v>
      </c>
      <c r="E75" s="9">
        <v>0</v>
      </c>
    </row>
    <row r="76" spans="1:5" ht="44.1" customHeight="1" x14ac:dyDescent="0.25">
      <c r="A76" s="6" t="s">
        <v>123</v>
      </c>
      <c r="B76" s="7" t="s">
        <v>124</v>
      </c>
      <c r="C76" s="8">
        <v>0</v>
      </c>
      <c r="D76" s="9">
        <v>0</v>
      </c>
      <c r="E76" s="9">
        <v>0</v>
      </c>
    </row>
    <row r="77" spans="1:5" ht="56.1" customHeight="1" x14ac:dyDescent="0.25">
      <c r="A77" s="6" t="s">
        <v>125</v>
      </c>
      <c r="B77" s="7" t="s">
        <v>126</v>
      </c>
      <c r="C77" s="8">
        <v>0</v>
      </c>
      <c r="D77" s="9">
        <v>0</v>
      </c>
      <c r="E77" s="9">
        <v>0</v>
      </c>
    </row>
    <row r="78" spans="1:5" ht="44.1" customHeight="1" x14ac:dyDescent="0.25">
      <c r="A78" s="6" t="s">
        <v>127</v>
      </c>
      <c r="B78" s="7" t="s">
        <v>128</v>
      </c>
      <c r="C78" s="8">
        <v>0</v>
      </c>
      <c r="D78" s="9">
        <v>0</v>
      </c>
      <c r="E78" s="9">
        <v>0</v>
      </c>
    </row>
    <row r="79" spans="1:5" ht="56.1" customHeight="1" x14ac:dyDescent="0.25">
      <c r="A79" s="6" t="s">
        <v>129</v>
      </c>
      <c r="B79" s="7" t="s">
        <v>130</v>
      </c>
      <c r="C79" s="8">
        <v>0</v>
      </c>
      <c r="D79" s="9">
        <v>0</v>
      </c>
      <c r="E79" s="9">
        <v>0</v>
      </c>
    </row>
    <row r="80" spans="1:5" ht="44.1" customHeight="1" x14ac:dyDescent="0.25">
      <c r="A80" s="6" t="s">
        <v>131</v>
      </c>
      <c r="B80" s="7" t="s">
        <v>132</v>
      </c>
      <c r="C80" s="8">
        <v>0</v>
      </c>
      <c r="D80" s="9">
        <v>0</v>
      </c>
      <c r="E80" s="9">
        <v>0</v>
      </c>
    </row>
    <row r="81" spans="1:6" ht="33" customHeight="1" x14ac:dyDescent="0.25">
      <c r="A81" s="6" t="s">
        <v>133</v>
      </c>
      <c r="B81" s="7" t="s">
        <v>134</v>
      </c>
      <c r="C81" s="8">
        <v>0</v>
      </c>
      <c r="D81" s="9">
        <v>0</v>
      </c>
      <c r="E81" s="9">
        <v>0</v>
      </c>
    </row>
    <row r="82" spans="1:6" ht="44.1" customHeight="1" x14ac:dyDescent="0.25">
      <c r="A82" s="6" t="s">
        <v>135</v>
      </c>
      <c r="B82" s="7" t="s">
        <v>136</v>
      </c>
      <c r="C82" s="8">
        <v>0</v>
      </c>
      <c r="D82" s="9">
        <v>0</v>
      </c>
      <c r="E82" s="9">
        <v>0</v>
      </c>
    </row>
    <row r="83" spans="1:6" ht="21.95" customHeight="1" x14ac:dyDescent="0.25">
      <c r="A83" s="6" t="s">
        <v>137</v>
      </c>
      <c r="B83" s="7" t="s">
        <v>138</v>
      </c>
      <c r="C83" s="8">
        <v>0</v>
      </c>
      <c r="D83" s="9">
        <v>0</v>
      </c>
      <c r="E83" s="9">
        <v>0</v>
      </c>
    </row>
    <row r="84" spans="1:6" ht="66.95" customHeight="1" x14ac:dyDescent="0.25">
      <c r="A84" s="6" t="s">
        <v>139</v>
      </c>
      <c r="B84" s="7" t="s">
        <v>140</v>
      </c>
      <c r="C84" s="8">
        <v>0</v>
      </c>
      <c r="D84" s="9">
        <v>0</v>
      </c>
      <c r="E84" s="9">
        <v>0</v>
      </c>
    </row>
    <row r="85" spans="1:6" ht="21.95" customHeight="1" x14ac:dyDescent="0.25">
      <c r="A85" s="6" t="s">
        <v>141</v>
      </c>
      <c r="B85" s="7" t="s">
        <v>142</v>
      </c>
      <c r="C85" s="8">
        <v>0</v>
      </c>
      <c r="D85" s="9">
        <v>0</v>
      </c>
      <c r="E85" s="9">
        <v>0</v>
      </c>
    </row>
    <row r="86" spans="1:6" ht="21.95" customHeight="1" x14ac:dyDescent="0.25">
      <c r="A86" s="6" t="s">
        <v>143</v>
      </c>
      <c r="B86" s="7" t="s">
        <v>144</v>
      </c>
      <c r="C86" s="8">
        <v>0</v>
      </c>
      <c r="D86" s="9">
        <v>0</v>
      </c>
      <c r="E86" s="9">
        <v>0</v>
      </c>
    </row>
    <row r="87" spans="1:6" ht="33" customHeight="1" x14ac:dyDescent="0.25">
      <c r="A87" s="6" t="s">
        <v>145</v>
      </c>
      <c r="B87" s="7" t="s">
        <v>146</v>
      </c>
      <c r="C87" s="8">
        <v>0</v>
      </c>
      <c r="D87" s="9">
        <v>0</v>
      </c>
      <c r="E87" s="9">
        <v>0</v>
      </c>
    </row>
    <row r="88" spans="1:6" ht="21.95" customHeight="1" x14ac:dyDescent="0.25">
      <c r="A88" s="6" t="s">
        <v>147</v>
      </c>
      <c r="B88" s="7" t="s">
        <v>138</v>
      </c>
      <c r="C88" s="8">
        <v>0</v>
      </c>
      <c r="D88" s="9">
        <v>0</v>
      </c>
      <c r="E88" s="9">
        <v>0</v>
      </c>
    </row>
    <row r="89" spans="1:6" ht="44.1" customHeight="1" x14ac:dyDescent="0.25">
      <c r="A89" s="6" t="s">
        <v>148</v>
      </c>
      <c r="B89" s="7" t="s">
        <v>149</v>
      </c>
      <c r="C89" s="8">
        <v>0</v>
      </c>
      <c r="D89" s="9">
        <v>0</v>
      </c>
      <c r="E89" s="9">
        <v>0</v>
      </c>
    </row>
    <row r="90" spans="1:6" ht="21.95" customHeight="1" x14ac:dyDescent="0.25">
      <c r="A90" s="6" t="s">
        <v>150</v>
      </c>
      <c r="B90" s="7" t="s">
        <v>116</v>
      </c>
      <c r="C90" s="8">
        <v>0</v>
      </c>
      <c r="D90" s="9">
        <v>0</v>
      </c>
      <c r="E90" s="9">
        <v>0</v>
      </c>
    </row>
    <row r="91" spans="1:6" ht="33" customHeight="1" x14ac:dyDescent="0.25">
      <c r="A91" s="6" t="s">
        <v>151</v>
      </c>
      <c r="B91" s="7" t="s">
        <v>118</v>
      </c>
      <c r="C91" s="8">
        <v>0</v>
      </c>
      <c r="D91" s="9">
        <v>0</v>
      </c>
      <c r="E91" s="9">
        <v>0</v>
      </c>
    </row>
    <row r="92" spans="1:6" ht="21.95" customHeight="1" x14ac:dyDescent="0.25">
      <c r="A92" s="6" t="s">
        <v>152</v>
      </c>
      <c r="B92" s="7" t="s">
        <v>153</v>
      </c>
      <c r="C92" s="8">
        <v>0</v>
      </c>
      <c r="D92" s="9">
        <v>0</v>
      </c>
      <c r="E92" s="9">
        <v>0</v>
      </c>
    </row>
    <row r="93" spans="1:6" ht="21.95" customHeight="1" x14ac:dyDescent="0.25">
      <c r="A93" s="6" t="s">
        <v>154</v>
      </c>
      <c r="B93" s="7" t="s">
        <v>155</v>
      </c>
      <c r="C93" s="8">
        <v>0</v>
      </c>
      <c r="D93" s="9">
        <f>D53</f>
        <v>47563590.759999983</v>
      </c>
      <c r="E93" s="9">
        <f>E53</f>
        <v>27134671.15000001</v>
      </c>
    </row>
    <row r="94" spans="1:6" ht="12.95" customHeight="1" x14ac:dyDescent="0.25"/>
    <row r="95" spans="1:6" ht="12.95" customHeight="1" x14ac:dyDescent="0.25">
      <c r="A95" s="19" t="s">
        <v>156</v>
      </c>
      <c r="B95" s="19"/>
      <c r="C95" s="16" t="s">
        <v>157</v>
      </c>
      <c r="D95" s="16"/>
      <c r="E95" s="19" t="s">
        <v>158</v>
      </c>
      <c r="F95" s="19"/>
    </row>
    <row r="96" spans="1:6" ht="12.95" customHeight="1" x14ac:dyDescent="0.25">
      <c r="A96" s="16" t="s">
        <v>159</v>
      </c>
      <c r="B96" s="16"/>
      <c r="C96" s="16" t="s">
        <v>160</v>
      </c>
      <c r="D96" s="16"/>
      <c r="E96" s="16" t="s">
        <v>161</v>
      </c>
      <c r="F96" s="16"/>
    </row>
    <row r="98" spans="1:3" ht="12.95" customHeight="1" x14ac:dyDescent="0.25">
      <c r="A98" s="12" t="s">
        <v>166</v>
      </c>
      <c r="B98" s="12"/>
      <c r="C98" s="12"/>
    </row>
  </sheetData>
  <mergeCells count="19">
    <mergeCell ref="A98:C98"/>
    <mergeCell ref="E18:F18"/>
    <mergeCell ref="E19:F19"/>
    <mergeCell ref="E20:F20"/>
    <mergeCell ref="A95:B95"/>
    <mergeCell ref="C95:D95"/>
    <mergeCell ref="E95:F95"/>
    <mergeCell ref="A11:E11"/>
    <mergeCell ref="A13:F13"/>
    <mergeCell ref="A14:E14"/>
    <mergeCell ref="A16:F16"/>
    <mergeCell ref="A96:B96"/>
    <mergeCell ref="C96:D96"/>
    <mergeCell ref="E96:F96"/>
    <mergeCell ref="C1:F1"/>
    <mergeCell ref="C4:F4"/>
    <mergeCell ref="C5:C6"/>
    <mergeCell ref="D5:F5"/>
    <mergeCell ref="A9:E9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Трофимова Юлия Федоровна</cp:lastModifiedBy>
  <cp:lastPrinted>2020-01-29T10:32:50Z</cp:lastPrinted>
  <dcterms:modified xsi:type="dcterms:W3CDTF">2020-01-30T07:22:59Z</dcterms:modified>
</cp:coreProperties>
</file>